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<sst xmlns="http://schemas.openxmlformats.org/spreadsheetml/2006/main" count="58" uniqueCount="52">
  <si>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 xml:space="preserve">Rebríček Slovenskej šípkarskej federácie - juniori            </t>
  </si>
  <si>
    <t>POČET</t>
  </si>
  <si>
    <t>PORADIE</t>
  </si>
  <si>
    <t xml:space="preserve"> PRIEZVISKO</t>
  </si>
  <si>
    <t xml:space="preserve"> MENO</t>
  </si>
  <si>
    <t xml:space="preserve"> DRUŽSTVO</t>
  </si>
  <si>
    <t>BODY</t>
  </si>
  <si>
    <t>Brezno</t>
  </si>
  <si>
    <t xml:space="preserve"> PATRIK</t>
  </si>
  <si>
    <t>Lučenec</t>
  </si>
  <si>
    <t xml:space="preserve"> MESÍK</t>
  </si>
  <si>
    <t xml:space="preserve"> MATÚŠ</t>
  </si>
  <si>
    <t xml:space="preserve"> LUKÁŠ</t>
  </si>
  <si>
    <t xml:space="preserve"> ŠVIKRUHA</t>
  </si>
  <si>
    <t xml:space="preserve"> PETER</t>
  </si>
  <si>
    <t xml:space="preserve"> SVORAD</t>
  </si>
  <si>
    <t xml:space="preserve"> LIPIANSKY</t>
  </si>
  <si>
    <t>Zvolenská Slatina</t>
  </si>
  <si>
    <t xml:space="preserve"> DOMINIK</t>
  </si>
  <si>
    <t xml:space="preserve"> ZMELÍK</t>
  </si>
  <si>
    <t xml:space="preserve"> ADRIÁN</t>
  </si>
  <si>
    <t>TOPKA BREZNO  26.10.2013</t>
  </si>
  <si>
    <t xml:space="preserve"> MEDVEĎ</t>
  </si>
  <si>
    <t xml:space="preserve"> Brezno</t>
  </si>
  <si>
    <t>MASTER ZÁPAD 9.11.2013</t>
  </si>
  <si>
    <t>MASTER STRED 9.11.2013</t>
  </si>
  <si>
    <t xml:space="preserve"> CABADAJOVÁ</t>
  </si>
  <si>
    <t xml:space="preserve"> DANA</t>
  </si>
  <si>
    <t>Malacky</t>
  </si>
  <si>
    <t xml:space="preserve"> TANČIBOK</t>
  </si>
  <si>
    <t>Bratislava</t>
  </si>
  <si>
    <t>TOPKA KOŠICE  14.12.2013</t>
  </si>
  <si>
    <t xml:space="preserve"> LUKÁČ</t>
  </si>
  <si>
    <t xml:space="preserve"> DANIEL</t>
  </si>
  <si>
    <t xml:space="preserve"> DŽULA</t>
  </si>
  <si>
    <t xml:space="preserve"> DENIS </t>
  </si>
  <si>
    <t xml:space="preserve"> KRAČUN</t>
  </si>
  <si>
    <t xml:space="preserve"> MARTIN</t>
  </si>
  <si>
    <t>MASTER ZÁPAD 11.01.2014</t>
  </si>
  <si>
    <t>MASTER STRED 11.01.2014</t>
  </si>
  <si>
    <t xml:space="preserve"> GAMBLIČKA </t>
  </si>
  <si>
    <t xml:space="preserve"> DÁVID</t>
  </si>
  <si>
    <t xml:space="preserve">M SR POPRAD    8.3.2014 </t>
  </si>
  <si>
    <t xml:space="preserve"> BAČA</t>
  </si>
  <si>
    <t xml:space="preserve">  MAREK</t>
  </si>
  <si>
    <t xml:space="preserve"> KLÍMA</t>
  </si>
  <si>
    <t xml:space="preserve"> SAMUEL</t>
  </si>
  <si>
    <t xml:space="preserve"> ELIÁŠ</t>
  </si>
  <si>
    <t xml:space="preserve"> ELIÁŠOVÁ</t>
  </si>
  <si>
    <t xml:space="preserve"> NIKOLA</t>
  </si>
  <si>
    <t>Prešov</t>
  </si>
  <si>
    <t xml:space="preserve"> TIMKO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</si>
</sst>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centerContinuous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16" xfId="0" applyFont="1" applyFill="1" applyBorder="1" applyAlignment="1">
      <alignment horizontal="centerContinuous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NumberFormat="1" applyFont="1" applyFill="1" applyBorder="1" applyAlignment="1">
      <alignment horizontal="right"/>
    </xf>
    <xf numFmtId="0" fontId="5" fillId="33" borderId="16" xfId="0" applyNumberFormat="1" applyFont="1" applyFill="1" applyBorder="1" applyAlignment="1">
      <alignment horizontal="right"/>
    </xf>
    <xf numFmtId="0" fontId="2" fillId="33" borderId="16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2" fillId="33" borderId="18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2" xfId="0" applyNumberFormat="1" applyFont="1" applyFill="1" applyBorder="1" applyAlignment="1">
      <alignment horizontal="right"/>
    </xf>
    <xf numFmtId="0" fontId="22" fillId="33" borderId="17" xfId="0" applyNumberFormat="1" applyFont="1" applyFill="1" applyBorder="1" applyAlignment="1">
      <alignment horizontal="right"/>
    </xf>
    <xf numFmtId="0" fontId="22" fillId="33" borderId="19" xfId="0" applyFont="1" applyFill="1" applyBorder="1" applyAlignment="1">
      <alignment horizontal="right" vertical="center"/>
    </xf>
    <xf numFmtId="0" fontId="22" fillId="33" borderId="19" xfId="0" applyNumberFormat="1" applyFont="1" applyFill="1" applyBorder="1" applyAlignment="1">
      <alignment horizontal="right"/>
    </xf>
    <xf numFmtId="0" fontId="22" fillId="33" borderId="21" xfId="0" applyFont="1" applyFill="1" applyBorder="1" applyAlignment="1">
      <alignment horizontal="right"/>
    </xf>
    <xf numFmtId="0" fontId="22" fillId="33" borderId="19" xfId="0" applyFont="1" applyFill="1" applyBorder="1" applyAlignment="1">
      <alignment horizontal="right"/>
    </xf>
    <xf numFmtId="0" fontId="22" fillId="33" borderId="17" xfId="0" applyFont="1" applyFill="1" applyBorder="1" applyAlignment="1">
      <alignment horizontal="right" vertical="center"/>
    </xf>
    <xf numFmtId="0" fontId="22" fillId="33" borderId="16" xfId="0" applyNumberFormat="1" applyFont="1" applyFill="1" applyBorder="1" applyAlignment="1">
      <alignment horizontal="right"/>
    </xf>
    <xf numFmtId="0" fontId="22" fillId="33" borderId="18" xfId="0" applyFont="1" applyFill="1" applyBorder="1" applyAlignment="1">
      <alignment horizontal="right"/>
    </xf>
    <xf numFmtId="0" fontId="22" fillId="33" borderId="13" xfId="0" applyNumberFormat="1" applyFont="1" applyFill="1" applyBorder="1" applyAlignment="1">
      <alignment horizontal="right"/>
    </xf>
    <xf numFmtId="0" fontId="22" fillId="33" borderId="13" xfId="0" applyFont="1" applyFill="1" applyBorder="1" applyAlignment="1">
      <alignment horizontal="right" vertical="center"/>
    </xf>
    <xf numFmtId="0" fontId="22" fillId="33" borderId="22" xfId="0" applyNumberFormat="1" applyFont="1" applyFill="1" applyBorder="1" applyAlignment="1">
      <alignment horizontal="right"/>
    </xf>
    <xf numFmtId="0" fontId="22" fillId="33" borderId="23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="80" zoomScaleNormal="80" zoomScalePageLayoutView="0" workbookViewId="0" topLeftCell="A1">
      <selection activeCell="V7" sqref="V7"/>
    </sheetView>
  </sheetViews>
  <sheetFormatPr defaultColWidth="9.140625" defaultRowHeight="15"/>
  <cols>
    <col min="2" max="2" width="20.7109375" style="0" customWidth="1"/>
    <col min="3" max="3" width="14.7109375" style="0" customWidth="1"/>
    <col min="4" max="4" width="28.421875" style="0" customWidth="1"/>
    <col min="6" max="6" width="7.28125" style="0" hidden="1" customWidth="1"/>
    <col min="7" max="9" width="7.140625" style="0" customWidth="1"/>
    <col min="10" max="10" width="7.00390625" style="0" customWidth="1"/>
    <col min="11" max="12" width="6.8515625" style="0" customWidth="1"/>
    <col min="13" max="13" width="7.00390625" style="0" customWidth="1"/>
  </cols>
  <sheetData>
    <row r="1" spans="1:13" ht="15">
      <c r="A1" s="1" t="s">
        <v>0</v>
      </c>
      <c r="B1" s="2"/>
      <c r="C1" s="2"/>
      <c r="D1" s="2"/>
      <c r="E1" s="3"/>
      <c r="F1" s="5"/>
      <c r="G1" s="4"/>
      <c r="H1" s="4"/>
      <c r="I1" s="4"/>
      <c r="J1" s="5"/>
      <c r="K1" s="5"/>
      <c r="L1" s="5"/>
      <c r="M1" s="5"/>
    </row>
    <row r="2" spans="1:13" ht="15">
      <c r="A2" s="6"/>
      <c r="B2" s="7"/>
      <c r="C2" s="7"/>
      <c r="D2" s="7"/>
      <c r="E2" s="8"/>
      <c r="F2" s="5"/>
      <c r="G2" s="4"/>
      <c r="H2" s="4"/>
      <c r="I2" s="4"/>
      <c r="J2" s="8"/>
      <c r="K2" s="8"/>
      <c r="L2" s="8"/>
      <c r="M2" s="8"/>
    </row>
    <row r="3" spans="1:13" ht="15">
      <c r="A3" s="7"/>
      <c r="B3" s="7"/>
      <c r="C3" s="7"/>
      <c r="D3" s="7"/>
      <c r="E3" s="9" t="s">
        <v>1</v>
      </c>
      <c r="F3" s="10">
        <f>COUNT(F6:F22)</f>
        <v>0</v>
      </c>
      <c r="G3" s="10">
        <f>COUNT(G6:G22)</f>
        <v>8</v>
      </c>
      <c r="H3" s="10">
        <f aca="true" t="shared" si="0" ref="H3:M3">COUNT(H6:H83)</f>
        <v>3</v>
      </c>
      <c r="I3" s="10">
        <f t="shared" si="0"/>
        <v>3</v>
      </c>
      <c r="J3" s="10">
        <f t="shared" si="0"/>
        <v>5</v>
      </c>
      <c r="K3" s="10">
        <f t="shared" si="0"/>
        <v>3</v>
      </c>
      <c r="L3" s="10">
        <f t="shared" si="0"/>
        <v>4</v>
      </c>
      <c r="M3" s="10">
        <f t="shared" si="0"/>
        <v>5</v>
      </c>
    </row>
    <row r="4" spans="1:13" ht="123" customHeight="1">
      <c r="A4" s="11" t="s">
        <v>2</v>
      </c>
      <c r="B4" s="12" t="s">
        <v>3</v>
      </c>
      <c r="C4" s="13" t="s">
        <v>4</v>
      </c>
      <c r="D4" s="14" t="s">
        <v>5</v>
      </c>
      <c r="E4" s="15" t="s">
        <v>6</v>
      </c>
      <c r="F4" s="17"/>
      <c r="G4" s="17" t="s">
        <v>42</v>
      </c>
      <c r="H4" s="16" t="s">
        <v>39</v>
      </c>
      <c r="I4" s="16" t="s">
        <v>38</v>
      </c>
      <c r="J4" s="17" t="s">
        <v>31</v>
      </c>
      <c r="K4" s="16" t="s">
        <v>25</v>
      </c>
      <c r="L4" s="16" t="s">
        <v>24</v>
      </c>
      <c r="M4" s="17" t="s">
        <v>21</v>
      </c>
    </row>
    <row r="5" spans="1:13" ht="15">
      <c r="A5" s="18"/>
      <c r="B5" s="19"/>
      <c r="C5" s="19"/>
      <c r="D5" s="19"/>
      <c r="E5" s="3"/>
      <c r="F5" s="3"/>
      <c r="G5" s="4"/>
      <c r="H5" s="4"/>
      <c r="I5" s="4"/>
      <c r="J5" s="5"/>
      <c r="K5" s="5"/>
      <c r="L5" s="5"/>
      <c r="M5" s="5"/>
    </row>
    <row r="6" spans="1:13" ht="18">
      <c r="A6" s="24">
        <f>ROW()-5</f>
        <v>1</v>
      </c>
      <c r="B6" s="25" t="s">
        <v>15</v>
      </c>
      <c r="C6" s="26" t="s">
        <v>12</v>
      </c>
      <c r="D6" s="25" t="s">
        <v>9</v>
      </c>
      <c r="E6" s="30">
        <f>SUM(F6:M6)</f>
        <v>13328</v>
      </c>
      <c r="F6" s="42"/>
      <c r="G6" s="43">
        <v>2436</v>
      </c>
      <c r="H6" s="43"/>
      <c r="I6" s="43">
        <v>1808</v>
      </c>
      <c r="J6" s="44">
        <v>3636</v>
      </c>
      <c r="K6" s="45"/>
      <c r="L6" s="45">
        <v>1812</v>
      </c>
      <c r="M6" s="46">
        <v>3636</v>
      </c>
    </row>
    <row r="7" spans="1:13" ht="18">
      <c r="A7" s="27">
        <f aca="true" t="shared" si="1" ref="A7:A22">ROW()-5</f>
        <v>2</v>
      </c>
      <c r="B7" s="28" t="s">
        <v>16</v>
      </c>
      <c r="C7" s="29" t="s">
        <v>12</v>
      </c>
      <c r="D7" s="29" t="s">
        <v>17</v>
      </c>
      <c r="E7" s="31">
        <f>SUM(F7:M7)</f>
        <v>11213</v>
      </c>
      <c r="F7" s="42"/>
      <c r="G7" s="47">
        <v>3648</v>
      </c>
      <c r="H7" s="47">
        <v>1808</v>
      </c>
      <c r="I7" s="47"/>
      <c r="J7" s="48">
        <v>2424</v>
      </c>
      <c r="K7" s="49">
        <v>1818</v>
      </c>
      <c r="L7" s="49"/>
      <c r="M7" s="49">
        <v>1515</v>
      </c>
    </row>
    <row r="8" spans="1:13" ht="18">
      <c r="A8" s="38">
        <f t="shared" si="1"/>
        <v>3</v>
      </c>
      <c r="B8" s="39" t="s">
        <v>13</v>
      </c>
      <c r="C8" s="40" t="s">
        <v>14</v>
      </c>
      <c r="D8" s="40" t="s">
        <v>7</v>
      </c>
      <c r="E8" s="41">
        <f>SUM(F8:M8)</f>
        <v>4836</v>
      </c>
      <c r="F8" s="50"/>
      <c r="G8" s="51"/>
      <c r="H8" s="51">
        <v>1204</v>
      </c>
      <c r="I8" s="51"/>
      <c r="J8" s="52"/>
      <c r="K8" s="53">
        <v>1214</v>
      </c>
      <c r="L8" s="53"/>
      <c r="M8" s="53">
        <v>2418</v>
      </c>
    </row>
    <row r="9" spans="1:13" ht="15">
      <c r="A9" s="20">
        <f t="shared" si="1"/>
        <v>4</v>
      </c>
      <c r="B9" s="21" t="s">
        <v>22</v>
      </c>
      <c r="C9" s="22" t="s">
        <v>20</v>
      </c>
      <c r="D9" s="22" t="s">
        <v>23</v>
      </c>
      <c r="E9" s="32">
        <f>SUM(F9:M9)</f>
        <v>3632</v>
      </c>
      <c r="F9" s="33"/>
      <c r="G9" s="34">
        <v>1518</v>
      </c>
      <c r="H9" s="34">
        <v>752</v>
      </c>
      <c r="I9" s="34"/>
      <c r="J9" s="32"/>
      <c r="K9" s="35">
        <v>756</v>
      </c>
      <c r="L9" s="35"/>
      <c r="M9" s="35">
        <v>606</v>
      </c>
    </row>
    <row r="10" spans="1:13" ht="15">
      <c r="A10" s="20">
        <f t="shared" si="1"/>
        <v>5</v>
      </c>
      <c r="B10" s="21" t="s">
        <v>32</v>
      </c>
      <c r="C10" s="22" t="s">
        <v>33</v>
      </c>
      <c r="D10" s="22"/>
      <c r="E10" s="32">
        <f>SUM(F10:M10)</f>
        <v>1512</v>
      </c>
      <c r="F10" s="33"/>
      <c r="G10" s="34"/>
      <c r="H10" s="34"/>
      <c r="I10" s="34"/>
      <c r="J10" s="32">
        <v>1512</v>
      </c>
      <c r="K10" s="35"/>
      <c r="L10" s="35"/>
      <c r="M10" s="35"/>
    </row>
    <row r="11" spans="1:13" ht="15">
      <c r="A11" s="20">
        <f t="shared" si="1"/>
        <v>6</v>
      </c>
      <c r="B11" s="21" t="s">
        <v>29</v>
      </c>
      <c r="C11" s="22" t="s">
        <v>18</v>
      </c>
      <c r="D11" s="22" t="s">
        <v>28</v>
      </c>
      <c r="E11" s="32">
        <f>SUM(F11:M11)</f>
        <v>1508</v>
      </c>
      <c r="F11" s="33"/>
      <c r="G11" s="34"/>
      <c r="H11" s="34"/>
      <c r="I11" s="34">
        <v>752</v>
      </c>
      <c r="J11" s="32"/>
      <c r="K11" s="35"/>
      <c r="L11" s="35">
        <v>756</v>
      </c>
      <c r="M11" s="35"/>
    </row>
    <row r="12" spans="1:13" ht="15">
      <c r="A12" s="20">
        <f t="shared" si="1"/>
        <v>7</v>
      </c>
      <c r="B12" s="21" t="s">
        <v>26</v>
      </c>
      <c r="C12" s="22" t="s">
        <v>27</v>
      </c>
      <c r="D12" s="22" t="s">
        <v>28</v>
      </c>
      <c r="E12" s="32">
        <f>SUM(F12:M12)</f>
        <v>1208</v>
      </c>
      <c r="F12" s="33"/>
      <c r="G12" s="34"/>
      <c r="H12" s="34"/>
      <c r="I12" s="34"/>
      <c r="J12" s="32"/>
      <c r="K12" s="35"/>
      <c r="L12" s="35">
        <v>1208</v>
      </c>
      <c r="M12" s="35"/>
    </row>
    <row r="13" spans="1:13" ht="15">
      <c r="A13" s="20">
        <f t="shared" si="1"/>
        <v>8</v>
      </c>
      <c r="B13" s="21" t="s">
        <v>40</v>
      </c>
      <c r="C13" s="22" t="s">
        <v>41</v>
      </c>
      <c r="D13" s="22" t="s">
        <v>30</v>
      </c>
      <c r="E13" s="32">
        <f>SUM(F13:M13)</f>
        <v>1204</v>
      </c>
      <c r="F13" s="36"/>
      <c r="G13" s="36"/>
      <c r="H13" s="34"/>
      <c r="I13" s="34">
        <v>1204</v>
      </c>
      <c r="J13" s="32"/>
      <c r="K13" s="35"/>
      <c r="L13" s="35"/>
      <c r="M13" s="35"/>
    </row>
    <row r="14" spans="1:13" ht="15">
      <c r="A14" s="20">
        <f t="shared" si="1"/>
        <v>9</v>
      </c>
      <c r="B14" s="21" t="s">
        <v>43</v>
      </c>
      <c r="C14" s="22" t="s">
        <v>44</v>
      </c>
      <c r="D14" s="22"/>
      <c r="E14" s="32">
        <f>SUM(F14:M14)</f>
        <v>927</v>
      </c>
      <c r="F14" s="33"/>
      <c r="G14" s="34">
        <v>927</v>
      </c>
      <c r="H14" s="34"/>
      <c r="I14" s="34"/>
      <c r="J14" s="32"/>
      <c r="K14" s="35"/>
      <c r="L14" s="35"/>
      <c r="M14" s="35"/>
    </row>
    <row r="15" spans="1:13" ht="15">
      <c r="A15" s="20">
        <f t="shared" si="1"/>
        <v>10</v>
      </c>
      <c r="B15" s="21" t="s">
        <v>10</v>
      </c>
      <c r="C15" s="22" t="s">
        <v>11</v>
      </c>
      <c r="D15" s="23"/>
      <c r="E15" s="32">
        <f>SUM(F15:M15)</f>
        <v>912</v>
      </c>
      <c r="F15" s="33"/>
      <c r="G15" s="34"/>
      <c r="H15" s="34"/>
      <c r="I15" s="34"/>
      <c r="J15" s="32"/>
      <c r="K15" s="37"/>
      <c r="L15" s="37"/>
      <c r="M15" s="35">
        <v>912</v>
      </c>
    </row>
    <row r="16" spans="1:13" ht="15">
      <c r="A16" s="20">
        <f t="shared" si="1"/>
        <v>11</v>
      </c>
      <c r="B16" s="21" t="s">
        <v>34</v>
      </c>
      <c r="C16" s="22" t="s">
        <v>35</v>
      </c>
      <c r="D16" s="22"/>
      <c r="E16" s="32">
        <f>SUM(F16:M16)</f>
        <v>912</v>
      </c>
      <c r="F16" s="33"/>
      <c r="G16" s="34"/>
      <c r="H16" s="34"/>
      <c r="I16" s="34"/>
      <c r="J16" s="32">
        <v>912</v>
      </c>
      <c r="K16" s="35"/>
      <c r="L16" s="35"/>
      <c r="M16" s="35"/>
    </row>
    <row r="17" spans="1:13" ht="15">
      <c r="A17" s="20">
        <f t="shared" si="1"/>
        <v>12</v>
      </c>
      <c r="B17" s="21" t="s">
        <v>45</v>
      </c>
      <c r="C17" s="22" t="s">
        <v>46</v>
      </c>
      <c r="D17" s="22"/>
      <c r="E17" s="32">
        <f>SUM(F17:M17)</f>
        <v>612</v>
      </c>
      <c r="F17" s="33"/>
      <c r="G17" s="34">
        <v>612</v>
      </c>
      <c r="H17" s="34"/>
      <c r="I17" s="34"/>
      <c r="J17" s="32"/>
      <c r="K17" s="35"/>
      <c r="L17" s="35"/>
      <c r="M17" s="37"/>
    </row>
    <row r="18" spans="1:13" ht="15">
      <c r="A18" s="20">
        <f t="shared" si="1"/>
        <v>13</v>
      </c>
      <c r="B18" s="21" t="s">
        <v>36</v>
      </c>
      <c r="C18" s="22" t="s">
        <v>37</v>
      </c>
      <c r="D18" s="22"/>
      <c r="E18" s="32">
        <f>SUM(F18:M18)</f>
        <v>609</v>
      </c>
      <c r="F18" s="33"/>
      <c r="G18" s="34"/>
      <c r="H18" s="34"/>
      <c r="I18" s="34"/>
      <c r="J18" s="32">
        <v>609</v>
      </c>
      <c r="K18" s="35"/>
      <c r="L18" s="35"/>
      <c r="M18" s="35"/>
    </row>
    <row r="19" spans="1:13" ht="15">
      <c r="A19" s="20">
        <f t="shared" si="1"/>
        <v>14</v>
      </c>
      <c r="B19" s="21" t="s">
        <v>47</v>
      </c>
      <c r="C19" s="22" t="s">
        <v>8</v>
      </c>
      <c r="D19" s="22" t="s">
        <v>50</v>
      </c>
      <c r="E19" s="32">
        <f>SUM(F19:M19)</f>
        <v>609</v>
      </c>
      <c r="F19" s="33"/>
      <c r="G19" s="34">
        <v>609</v>
      </c>
      <c r="H19" s="34"/>
      <c r="I19" s="34"/>
      <c r="J19" s="32"/>
      <c r="K19" s="35"/>
      <c r="L19" s="35"/>
      <c r="M19" s="37"/>
    </row>
    <row r="20" spans="1:13" ht="15">
      <c r="A20" s="20">
        <f t="shared" si="1"/>
        <v>15</v>
      </c>
      <c r="B20" s="21" t="s">
        <v>19</v>
      </c>
      <c r="C20" s="22" t="s">
        <v>11</v>
      </c>
      <c r="D20" s="22" t="s">
        <v>30</v>
      </c>
      <c r="E20" s="32">
        <f>SUM(F20:M20)</f>
        <v>452</v>
      </c>
      <c r="F20" s="33"/>
      <c r="G20" s="34"/>
      <c r="H20" s="34"/>
      <c r="I20" s="34"/>
      <c r="J20" s="32"/>
      <c r="K20" s="35"/>
      <c r="L20" s="35">
        <v>452</v>
      </c>
      <c r="M20" s="35"/>
    </row>
    <row r="21" spans="1:13" ht="15">
      <c r="A21" s="20">
        <f t="shared" si="1"/>
        <v>16</v>
      </c>
      <c r="B21" s="21" t="s">
        <v>48</v>
      </c>
      <c r="C21" s="22" t="s">
        <v>49</v>
      </c>
      <c r="D21" s="22" t="s">
        <v>50</v>
      </c>
      <c r="E21" s="32">
        <f>SUM(F21:M21)</f>
        <v>303</v>
      </c>
      <c r="F21" s="33"/>
      <c r="G21" s="34">
        <v>303</v>
      </c>
      <c r="H21" s="34"/>
      <c r="I21" s="34"/>
      <c r="J21" s="32"/>
      <c r="K21" s="35"/>
      <c r="L21" s="35"/>
      <c r="M21" s="35"/>
    </row>
    <row r="22" spans="1:13" ht="15">
      <c r="A22" s="20">
        <f t="shared" si="1"/>
        <v>17</v>
      </c>
      <c r="B22" s="21" t="s">
        <v>51</v>
      </c>
      <c r="C22" s="22" t="s">
        <v>33</v>
      </c>
      <c r="D22" s="22"/>
      <c r="E22" s="32">
        <f>SUM(F22:M22)</f>
        <v>300</v>
      </c>
      <c r="F22" s="33"/>
      <c r="G22" s="34">
        <v>300</v>
      </c>
      <c r="H22" s="34"/>
      <c r="I22" s="34"/>
      <c r="J22" s="32"/>
      <c r="K22" s="35"/>
      <c r="L22" s="35"/>
      <c r="M22" s="3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2012-10-30T10:04:09Z</dcterms:created>
  <dcterms:modified xsi:type="dcterms:W3CDTF">2014-03-11T12:06:26Z</dcterms:modified>
  <cp:category/>
  <cp:version/>
  <cp:contentType/>
  <cp:contentStatus/>
</cp:coreProperties>
</file>