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870" windowWidth="9180" windowHeight="4320" activeTab="1"/>
  </bookViews>
  <sheets>
    <sheet name="Bodovanie" sheetId="1" r:id="rId1"/>
    <sheet name="Žen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<sst xmlns="http://schemas.openxmlformats.org/spreadsheetml/2006/main" count="489" uniqueCount="283">
  <si>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</si>
  <si>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</si>
  <si>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</si>
  <si>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</si>
  <si>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</si>
  <si>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</si>
  <si>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</si>
  <si>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</si>
  <si>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</si>
  <si>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</si>
  <si>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</si>
  <si>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</si>
  <si>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</si>
  <si>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</si>
  <si>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</si>
  <si>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</si>
  <si>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</si>
  <si>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</si>
  <si>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</si>
  <si>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</si>
  <si>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</si>
  <si>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</si>
  <si>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</si>
  <si>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</si>
  <si>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</si>
  <si>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</si>
  <si>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</si>
  <si>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</si>
  <si>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</si>
  <si>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</si>
  <si>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</si>
  <si>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</si>
  <si>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</si>
  <si>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</si>
  <si>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</si>
  <si>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</si>
  <si>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 xml:space="preserve"> EVA</t>
  </si>
  <si>
    <t xml:space="preserve"> Brezno</t>
  </si>
  <si>
    <t xml:space="preserve"> FARÁRIKOVÁ</t>
  </si>
  <si>
    <t xml:space="preserve"> MIRIAM</t>
  </si>
  <si>
    <t xml:space="preserve"> KATARÍNA</t>
  </si>
  <si>
    <t xml:space="preserve"> MARTINA</t>
  </si>
  <si>
    <t xml:space="preserve"> KVASNIČKOVÁ</t>
  </si>
  <si>
    <t xml:space="preserve"> Beluša</t>
  </si>
  <si>
    <t xml:space="preserve"> JANA</t>
  </si>
  <si>
    <t xml:space="preserve"> MÁRIA</t>
  </si>
  <si>
    <t xml:space="preserve"> PETRA</t>
  </si>
  <si>
    <t xml:space="preserve"> LENKA</t>
  </si>
  <si>
    <t xml:space="preserve"> LUCIA</t>
  </si>
  <si>
    <t xml:space="preserve"> Bratislava</t>
  </si>
  <si>
    <t xml:space="preserve"> DARINA</t>
  </si>
  <si>
    <t xml:space="preserve"> IVANA</t>
  </si>
  <si>
    <t xml:space="preserve"> ZUZANA</t>
  </si>
  <si>
    <t xml:space="preserve"> POLLÁKOVÁ</t>
  </si>
  <si>
    <t xml:space="preserve"> VIERA</t>
  </si>
  <si>
    <t xml:space="preserve"> ALEXANDRA</t>
  </si>
  <si>
    <t>Košice</t>
  </si>
  <si>
    <t>Prešov</t>
  </si>
  <si>
    <t xml:space="preserve"> ANDREA</t>
  </si>
  <si>
    <t>Trenč.Teplice</t>
  </si>
  <si>
    <t>Brezno</t>
  </si>
  <si>
    <t>Pov.Bystrica</t>
  </si>
  <si>
    <t xml:space="preserve"> ČERŇANSKÁ</t>
  </si>
  <si>
    <t xml:space="preserve"> VERONIKA</t>
  </si>
  <si>
    <t>Žilina</t>
  </si>
  <si>
    <t xml:space="preserve"> HELENA</t>
  </si>
  <si>
    <t xml:space="preserve"> MIROSLAVA</t>
  </si>
  <si>
    <t xml:space="preserve"> KRŠKOVÁ</t>
  </si>
  <si>
    <t xml:space="preserve"> MONIKA</t>
  </si>
  <si>
    <t xml:space="preserve"> DENISA</t>
  </si>
  <si>
    <t xml:space="preserve"> PALEČKOVÁ </t>
  </si>
  <si>
    <t xml:space="preserve"> POTOČNIAKOVÁ </t>
  </si>
  <si>
    <t xml:space="preserve"> KLAUDIA</t>
  </si>
  <si>
    <t xml:space="preserve"> BACHEROVÁ</t>
  </si>
  <si>
    <t xml:space="preserve"> HÁJEKOVÁ</t>
  </si>
  <si>
    <t>Rimavská Sobota</t>
  </si>
  <si>
    <t xml:space="preserve"> VIDOVÁ </t>
  </si>
  <si>
    <t xml:space="preserve"> SIKORSKÁ</t>
  </si>
  <si>
    <t xml:space="preserve"> VILMA</t>
  </si>
  <si>
    <t>Púchov</t>
  </si>
  <si>
    <t xml:space="preserve"> GIERTLOVÁ</t>
  </si>
  <si>
    <t>Bardejov</t>
  </si>
  <si>
    <t xml:space="preserve"> SURMIKOVÁ</t>
  </si>
  <si>
    <t xml:space="preserve"> JÚLIA</t>
  </si>
  <si>
    <t xml:space="preserve"> DOMINIKA</t>
  </si>
  <si>
    <t>Lučenec</t>
  </si>
  <si>
    <t xml:space="preserve"> POCKLANOVÁ</t>
  </si>
  <si>
    <t xml:space="preserve"> MARTA</t>
  </si>
  <si>
    <t xml:space="preserve"> MICHAELA</t>
  </si>
  <si>
    <t xml:space="preserve"> CIBULKOVÁ</t>
  </si>
  <si>
    <t xml:space="preserve"> KOŠUTHOVÁ</t>
  </si>
  <si>
    <t xml:space="preserve"> AUGUSTINOVÁ</t>
  </si>
  <si>
    <t xml:space="preserve"> GABRIELA</t>
  </si>
  <si>
    <t xml:space="preserve"> VEŠELINYIOVÁ</t>
  </si>
  <si>
    <t>Rožňava</t>
  </si>
  <si>
    <t xml:space="preserve"> KOPKAŠOVÁ</t>
  </si>
  <si>
    <t xml:space="preserve"> SEMANOVÁ</t>
  </si>
  <si>
    <t xml:space="preserve"> MACEJOVÁ</t>
  </si>
  <si>
    <t xml:space="preserve"> SOKOLOVSKÁ</t>
  </si>
  <si>
    <t xml:space="preserve"> ĽUBICA</t>
  </si>
  <si>
    <t xml:space="preserve"> AUXTOVÁ</t>
  </si>
  <si>
    <t xml:space="preserve"> VANTOVÁ</t>
  </si>
  <si>
    <t xml:space="preserve"> NIKOLA</t>
  </si>
  <si>
    <t xml:space="preserve"> KNAPOVÁ</t>
  </si>
  <si>
    <t xml:space="preserve"> ANITA</t>
  </si>
  <si>
    <t xml:space="preserve"> ZÁHRADOVÁ</t>
  </si>
  <si>
    <t xml:space="preserve"> VOJTELOVÁ</t>
  </si>
  <si>
    <t xml:space="preserve"> DANKA</t>
  </si>
  <si>
    <t>Bernolákovo</t>
  </si>
  <si>
    <t xml:space="preserve"> BAKSAYOVÁ</t>
  </si>
  <si>
    <t xml:space="preserve"> LINDA</t>
  </si>
  <si>
    <t>Zborov</t>
  </si>
  <si>
    <t xml:space="preserve"> PÚPALOVÁ</t>
  </si>
  <si>
    <t xml:space="preserve"> FÁBRYOVÁ</t>
  </si>
  <si>
    <t>Prievidza</t>
  </si>
  <si>
    <t xml:space="preserve"> UHRÍKOVÁ</t>
  </si>
  <si>
    <t xml:space="preserve"> KOLLÁROVÁ</t>
  </si>
  <si>
    <t xml:space="preserve"> VEREŠOVÁ</t>
  </si>
  <si>
    <t xml:space="preserve"> MILADA</t>
  </si>
  <si>
    <t xml:space="preserve"> ŠTEVŤAŤOVÁ</t>
  </si>
  <si>
    <t xml:space="preserve"> ELENA</t>
  </si>
  <si>
    <t>Krupina</t>
  </si>
  <si>
    <t xml:space="preserve"> BERTANOVÁ</t>
  </si>
  <si>
    <t xml:space="preserve"> RADKA</t>
  </si>
  <si>
    <t xml:space="preserve"> SKOPALOVÁ</t>
  </si>
  <si>
    <t xml:space="preserve"> JOMBÍKOVÁ</t>
  </si>
  <si>
    <t xml:space="preserve"> VERÓNYOVÁ </t>
  </si>
  <si>
    <t xml:space="preserve"> LACKOVÁ </t>
  </si>
  <si>
    <t xml:space="preserve"> TEREZA</t>
  </si>
  <si>
    <t xml:space="preserve"> HAŠKOVÁ</t>
  </si>
  <si>
    <t xml:space="preserve"> LAURINCOVÁ</t>
  </si>
  <si>
    <t xml:space="preserve"> GIRTLOVÁ</t>
  </si>
  <si>
    <t xml:space="preserve">  MIROSLAVA</t>
  </si>
  <si>
    <t xml:space="preserve"> IVANČÍKOVÁ</t>
  </si>
  <si>
    <t xml:space="preserve"> LABANTOVÁ</t>
  </si>
  <si>
    <t xml:space="preserve"> KVASŇÁKOVÁ</t>
  </si>
  <si>
    <t xml:space="preserve"> DÁŠA</t>
  </si>
  <si>
    <t xml:space="preserve"> GRÓFOVÁ</t>
  </si>
  <si>
    <t xml:space="preserve"> GAJDOŠOVÁ</t>
  </si>
  <si>
    <t xml:space="preserve"> </t>
  </si>
  <si>
    <t xml:space="preserve"> MAKUŠIAKOVÁ</t>
  </si>
  <si>
    <t xml:space="preserve"> ERIKA</t>
  </si>
  <si>
    <t xml:space="preserve"> KUTIKOVÁ</t>
  </si>
  <si>
    <t>Žiar nad Hronom</t>
  </si>
  <si>
    <t xml:space="preserve"> VLČKOVÁ</t>
  </si>
  <si>
    <t xml:space="preserve"> MEDVEĎOVÁ</t>
  </si>
  <si>
    <t xml:space="preserve"> URÍKOVÁ</t>
  </si>
  <si>
    <t xml:space="preserve"> KADLECOVÁ </t>
  </si>
  <si>
    <t xml:space="preserve"> FEDOROVÁ</t>
  </si>
  <si>
    <t xml:space="preserve"> KRŠIAKOVÁ</t>
  </si>
  <si>
    <t xml:space="preserve">CELOSLOVENSKÝ REBRÍČEK Slovenskej šípkarskej federácie - ženy             </t>
  </si>
  <si>
    <t xml:space="preserve"> FATURÍKOVÁ</t>
  </si>
  <si>
    <t xml:space="preserve"> ČERTÍKOVÁ</t>
  </si>
  <si>
    <t xml:space="preserve"> ŠVECOVÁ</t>
  </si>
  <si>
    <t xml:space="preserve"> VEŠELINYOVÁ</t>
  </si>
  <si>
    <t xml:space="preserve"> STANISLAVA</t>
  </si>
  <si>
    <t xml:space="preserve"> DANA</t>
  </si>
  <si>
    <t xml:space="preserve"> VARGOVÁ</t>
  </si>
  <si>
    <t xml:space="preserve"> VIKTÓRIA</t>
  </si>
  <si>
    <t xml:space="preserve"> KRNÁČOVÁ</t>
  </si>
  <si>
    <t>Zvolen</t>
  </si>
  <si>
    <t xml:space="preserve"> KÚTIKOVÁ</t>
  </si>
  <si>
    <t>Bratislava</t>
  </si>
  <si>
    <t xml:space="preserve"> REMEKOVÁ</t>
  </si>
  <si>
    <t xml:space="preserve"> BARBORA</t>
  </si>
  <si>
    <t xml:space="preserve"> FARKAŠOVÁ</t>
  </si>
  <si>
    <t xml:space="preserve"> KLEMENTYOVÁ </t>
  </si>
  <si>
    <t xml:space="preserve"> ADRIANA</t>
  </si>
  <si>
    <t xml:space="preserve"> HRONČEKOVÁ</t>
  </si>
  <si>
    <t xml:space="preserve"> VAVROVÁ</t>
  </si>
  <si>
    <t xml:space="preserve"> KRISTÍNA</t>
  </si>
  <si>
    <t xml:space="preserve"> PANČÁKOVÁ</t>
  </si>
  <si>
    <t xml:space="preserve"> HLIVÁROVÁ</t>
  </si>
  <si>
    <t>Veľký Krtíš</t>
  </si>
  <si>
    <t xml:space="preserve"> WEBEROVÁ</t>
  </si>
  <si>
    <t xml:space="preserve"> MEČLOVÁ</t>
  </si>
  <si>
    <t xml:space="preserve"> RENÁTA</t>
  </si>
  <si>
    <t xml:space="preserve"> LENKOÁ</t>
  </si>
  <si>
    <t xml:space="preserve"> HOLUBOVÁ</t>
  </si>
  <si>
    <t xml:space="preserve"> PATRÍCIA</t>
  </si>
  <si>
    <t xml:space="preserve"> MONČILOVÁ</t>
  </si>
  <si>
    <t xml:space="preserve"> NOVÁKOVÁ</t>
  </si>
  <si>
    <t xml:space="preserve"> NEČEYOVÁ</t>
  </si>
  <si>
    <t>Nováky</t>
  </si>
  <si>
    <t>MASTER VÝCHOD 14.9.2013</t>
  </si>
  <si>
    <t>MASTER ZÁPAD 14.9.2013</t>
  </si>
  <si>
    <t>MASTER STRED 14.9.2013</t>
  </si>
  <si>
    <t xml:space="preserve"> HATALOVÁ</t>
  </si>
  <si>
    <t>Michalovce</t>
  </si>
  <si>
    <t xml:space="preserve"> NAGYOVÁ</t>
  </si>
  <si>
    <t xml:space="preserve"> SABOVÁ</t>
  </si>
  <si>
    <t>LOKÁLNE LIGY               9 - 2013</t>
  </si>
  <si>
    <t>REGION ZÁPAD 05.10.2013</t>
  </si>
  <si>
    <t xml:space="preserve"> ŠPROCHOVÁ</t>
  </si>
  <si>
    <t xml:space="preserve"> TUREKOVÁ</t>
  </si>
  <si>
    <t xml:space="preserve"> RUŽENA</t>
  </si>
  <si>
    <t xml:space="preserve"> Rožňava</t>
  </si>
  <si>
    <t xml:space="preserve"> STYKOVÁ</t>
  </si>
  <si>
    <t>TOPKA  BREZNO 26.10.2013</t>
  </si>
  <si>
    <r>
      <t xml:space="preserve"> B</t>
    </r>
    <r>
      <rPr>
        <sz val="11"/>
        <color indexed="8"/>
        <rFont val="Arial CE"/>
        <family val="0"/>
      </rPr>
      <t>ů</t>
    </r>
    <r>
      <rPr>
        <sz val="11"/>
        <color indexed="8"/>
        <rFont val="Arial CE"/>
        <family val="2"/>
      </rPr>
      <t>ŽKOVÁ</t>
    </r>
  </si>
  <si>
    <t>MASTER VÝCHOD 9.11.2013</t>
  </si>
  <si>
    <t>MASTER ZÁPAD 9.11.2013</t>
  </si>
  <si>
    <t>MASTER STRED 9.11.2013</t>
  </si>
  <si>
    <t xml:space="preserve"> KOLANDROVÁ</t>
  </si>
  <si>
    <t xml:space="preserve"> Láb</t>
  </si>
  <si>
    <t xml:space="preserve"> JAMBOROVÁ</t>
  </si>
  <si>
    <t xml:space="preserve"> MIČOVÁ</t>
  </si>
  <si>
    <t xml:space="preserve"> CABADAJOVÁ</t>
  </si>
  <si>
    <t>Malacky</t>
  </si>
  <si>
    <t xml:space="preserve"> ROZIAKOVÁ</t>
  </si>
  <si>
    <t>TOPKA  KOŠICE 14.12.2013</t>
  </si>
  <si>
    <t xml:space="preserve"> DARUOVÁ</t>
  </si>
  <si>
    <t xml:space="preserve"> Zuzana</t>
  </si>
  <si>
    <t xml:space="preserve"> HOLAMNOVÁ</t>
  </si>
  <si>
    <t xml:space="preserve"> BOBAĽOVÁ </t>
  </si>
  <si>
    <t>REGION STRED 21.12.2013</t>
  </si>
  <si>
    <t xml:space="preserve"> ŠTADTRUCKEROVÁ</t>
  </si>
  <si>
    <t>MASTER ZÁPAD 11.1.2014</t>
  </si>
  <si>
    <t xml:space="preserve"> PAVLÁKOVÁ</t>
  </si>
  <si>
    <t xml:space="preserve"> MARIOLA</t>
  </si>
  <si>
    <t xml:space="preserve"> BRANTNEROVÁ</t>
  </si>
  <si>
    <t xml:space="preserve"> MIHÁLKOVÁ</t>
  </si>
  <si>
    <t xml:space="preserve"> SIMONA</t>
  </si>
  <si>
    <t xml:space="preserve"> PREKOPOVÁ</t>
  </si>
  <si>
    <t xml:space="preserve"> INGRID</t>
  </si>
  <si>
    <t xml:space="preserve"> GUNIŠOVÁ</t>
  </si>
  <si>
    <t xml:space="preserve"> CECÍLIA</t>
  </si>
  <si>
    <t xml:space="preserve"> MAŠKOVÁ</t>
  </si>
  <si>
    <t>MASTER STRED 11.01.2014</t>
  </si>
  <si>
    <t xml:space="preserve"> LIPIANSKA</t>
  </si>
  <si>
    <t xml:space="preserve"> ANNA</t>
  </si>
  <si>
    <t>Zvolenská Slatina</t>
  </si>
  <si>
    <t>MASTER VÝCHOD 11.01.2014</t>
  </si>
  <si>
    <t xml:space="preserve"> HABIŇÁKOVÁ</t>
  </si>
  <si>
    <t>LOKÁLNE LIGY               10 - 2013</t>
  </si>
  <si>
    <t>LOKÁLNE LIGY               11 - 2013</t>
  </si>
  <si>
    <t>LOKÁLNE LIGY               12 - 2013</t>
  </si>
  <si>
    <t>LOKÁLNE LIGY               1 - 2014</t>
  </si>
  <si>
    <t xml:space="preserve"> SOLÁRIKOVÁ</t>
  </si>
  <si>
    <t xml:space="preserve"> KAČALIAKOVÁ</t>
  </si>
  <si>
    <t xml:space="preserve"> MOCHNACKÁ </t>
  </si>
  <si>
    <t xml:space="preserve"> HNÁTOVÁ</t>
  </si>
  <si>
    <t>MASTER STRED 1.02.2014</t>
  </si>
  <si>
    <t>MASTER ZÁPAD 1.2.2014</t>
  </si>
  <si>
    <t xml:space="preserve"> LÁMOŠOVÁ</t>
  </si>
  <si>
    <t xml:space="preserve"> MARCELA</t>
  </si>
  <si>
    <t xml:space="preserve"> JAKUBISOVÁ </t>
  </si>
  <si>
    <t xml:space="preserve"> LÍVIA</t>
  </si>
  <si>
    <t xml:space="preserve"> VESELINYOVÁ</t>
  </si>
  <si>
    <t>REGION STRED 22.2.2014</t>
  </si>
  <si>
    <t xml:space="preserve"> VOROBELOVÁ</t>
  </si>
  <si>
    <t xml:space="preserve"> HUDÁKOVÁ</t>
  </si>
  <si>
    <t>MAJSTROVSTVÁ SR POPRAD 8.3.2014</t>
  </si>
  <si>
    <t xml:space="preserve"> KUCHÁROVÁ</t>
  </si>
  <si>
    <t xml:space="preserve">Žiar nad Hronom </t>
  </si>
  <si>
    <t xml:space="preserve"> KOZÁKOVÁ</t>
  </si>
  <si>
    <t xml:space="preserve"> VAŇOVÁ</t>
  </si>
  <si>
    <t xml:space="preserve"> ŠTEFANKOVÁ</t>
  </si>
  <si>
    <t xml:space="preserve"> JURKOVIČOVÁ </t>
  </si>
  <si>
    <t>MASTER ZÁPAD 5.04.2014</t>
  </si>
  <si>
    <t>MASTER STRED 5.04.2014</t>
  </si>
  <si>
    <t>MASTER VÝCHOD 5.04.2014</t>
  </si>
  <si>
    <t xml:space="preserve"> SUJOVÁ</t>
  </si>
  <si>
    <t xml:space="preserve"> LUCA</t>
  </si>
  <si>
    <t xml:space="preserve"> GÁLIKOVÁ</t>
  </si>
  <si>
    <t>LOKÁLNE LIGY               4 - 2014</t>
  </si>
  <si>
    <t>LOKÁLNE LIGY               2 - 2014</t>
  </si>
  <si>
    <t>LOKÁLNE LIGY               3 - 2014</t>
  </si>
  <si>
    <t xml:space="preserve"> JASTRABOVÁ</t>
  </si>
  <si>
    <t xml:space="preserve"> KIŠEĽÁKOVÁ</t>
  </si>
  <si>
    <t xml:space="preserve"> ČUPOVÁ </t>
  </si>
  <si>
    <t xml:space="preserve"> BURSKÁ</t>
  </si>
  <si>
    <t xml:space="preserve"> SOŇA</t>
  </si>
  <si>
    <t>TOPKA NOVÁKY 10.5.2014</t>
  </si>
  <si>
    <t xml:space="preserve"> SVITKOVÁ</t>
  </si>
  <si>
    <t xml:space="preserve"> ZBOŘILOVÁ</t>
  </si>
  <si>
    <t xml:space="preserve"> MAGDALÉNA</t>
  </si>
  <si>
    <t xml:space="preserve"> ĎURICOVÁ</t>
  </si>
  <si>
    <t xml:space="preserve"> SILVIA</t>
  </si>
  <si>
    <t xml:space="preserve"> GAŠPAROVÁ</t>
  </si>
  <si>
    <t xml:space="preserve"> TERÉZIA</t>
  </si>
  <si>
    <t xml:space="preserve"> FROHLICHOVÁ</t>
  </si>
  <si>
    <t>Martin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</si>
</sst>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8"/>
      <name val="Arial CE"/>
      <family val="2"/>
    </font>
    <font>
      <b/>
      <sz val="11"/>
      <name val="Arial CE"/>
      <family val="0"/>
    </font>
    <font>
      <sz val="11"/>
      <color indexed="8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hr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Continuous" vertical="center"/>
    </xf>
    <xf numFmtId="0" fontId="1" fillId="34" borderId="11" xfId="0" applyFont="1" applyFill="1" applyBorder="1" applyAlignment="1">
      <alignment horizontal="centerContinuous"/>
    </xf>
    <xf numFmtId="0" fontId="2" fillId="34" borderId="11" xfId="0" applyFont="1" applyFill="1" applyBorder="1" applyAlignment="1">
      <alignment horizontal="centerContinuous" vertical="center"/>
    </xf>
    <xf numFmtId="0" fontId="1" fillId="34" borderId="12" xfId="0" applyFont="1" applyFill="1" applyBorder="1" applyAlignment="1">
      <alignment horizontal="centerContinuous"/>
    </xf>
    <xf numFmtId="0" fontId="2" fillId="34" borderId="10" xfId="0" applyFont="1" applyFill="1" applyBorder="1" applyAlignment="1">
      <alignment horizontal="centerContinuous"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" fontId="2" fillId="33" borderId="17" xfId="0" applyNumberFormat="1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16" fontId="2" fillId="33" borderId="23" xfId="0" applyNumberFormat="1" applyFont="1" applyFill="1" applyBorder="1" applyAlignment="1" quotePrefix="1">
      <alignment horizontal="center"/>
    </xf>
    <xf numFmtId="0" fontId="1" fillId="33" borderId="29" xfId="0" applyFont="1" applyFill="1" applyBorder="1" applyAlignment="1">
      <alignment horizontal="centerContinuous"/>
    </xf>
    <xf numFmtId="0" fontId="1" fillId="33" borderId="2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Continuous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34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Continuous"/>
    </xf>
    <xf numFmtId="0" fontId="3" fillId="0" borderId="31" xfId="0" applyFont="1" applyFill="1" applyBorder="1" applyAlignment="1" quotePrefix="1">
      <alignment horizontal="center" vertical="center"/>
    </xf>
    <xf numFmtId="0" fontId="0" fillId="33" borderId="36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33" borderId="35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textRotation="90" wrapText="1"/>
    </xf>
    <xf numFmtId="0" fontId="3" fillId="37" borderId="31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 quotePrefix="1">
      <alignment horizontal="center" vertical="center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3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 textRotation="90" wrapText="1"/>
    </xf>
    <xf numFmtId="0" fontId="0" fillId="33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3" fillId="39" borderId="31" xfId="0" applyFont="1" applyFill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40" borderId="31" xfId="0" applyFont="1" applyFill="1" applyBorder="1" applyAlignment="1">
      <alignment horizontal="center" vertical="center" textRotation="90" wrapText="1"/>
    </xf>
    <xf numFmtId="0" fontId="0" fillId="33" borderId="33" xfId="0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right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8" fillId="33" borderId="32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10" fillId="33" borderId="35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33" borderId="34" xfId="0" applyNumberFormat="1" applyFont="1" applyFill="1" applyBorder="1" applyAlignment="1">
      <alignment horizontal="right"/>
    </xf>
    <xf numFmtId="0" fontId="10" fillId="33" borderId="35" xfId="0" applyFont="1" applyFill="1" applyBorder="1" applyAlignment="1">
      <alignment horizontal="centerContinuous"/>
    </xf>
    <xf numFmtId="0" fontId="9" fillId="33" borderId="41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36" fillId="33" borderId="35" xfId="0" applyNumberFormat="1" applyFont="1" applyFill="1" applyBorder="1" applyAlignment="1">
      <alignment horizontal="right"/>
    </xf>
    <xf numFmtId="0" fontId="10" fillId="33" borderId="34" xfId="0" applyNumberFormat="1" applyFont="1" applyFill="1" applyBorder="1" applyAlignment="1">
      <alignment horizontal="center"/>
    </xf>
    <xf numFmtId="0" fontId="10" fillId="33" borderId="3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41" xfId="0" applyFont="1" applyFill="1" applyBorder="1" applyAlignment="1">
      <alignment horizontal="left"/>
    </xf>
    <xf numFmtId="0" fontId="10" fillId="33" borderId="3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4" xfId="0" applyFont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33" borderId="41" xfId="0" applyFont="1" applyFill="1" applyBorder="1" applyAlignment="1">
      <alignment horizontal="left"/>
    </xf>
    <xf numFmtId="0" fontId="10" fillId="33" borderId="34" xfId="0" applyFont="1" applyFill="1" applyBorder="1" applyAlignment="1">
      <alignment horizontal="left"/>
    </xf>
    <xf numFmtId="0" fontId="3" fillId="8" borderId="31" xfId="0" applyFont="1" applyFill="1" applyBorder="1" applyAlignment="1">
      <alignment horizontal="center" vertical="center" textRotation="90" wrapText="1"/>
    </xf>
    <xf numFmtId="0" fontId="3" fillId="41" borderId="31" xfId="0" applyFont="1" applyFill="1" applyBorder="1" applyAlignment="1">
      <alignment horizontal="center" vertical="center" textRotation="90" wrapText="1"/>
    </xf>
    <xf numFmtId="0" fontId="11" fillId="33" borderId="34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33" borderId="34" xfId="0" applyNumberFormat="1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0" borderId="34" xfId="0" applyFont="1" applyBorder="1" applyAlignment="1">
      <alignment horizontal="right"/>
    </xf>
    <xf numFmtId="0" fontId="12" fillId="33" borderId="41" xfId="0" applyFont="1" applyFill="1" applyBorder="1" applyAlignment="1">
      <alignment horizontal="left"/>
    </xf>
    <xf numFmtId="0" fontId="12" fillId="33" borderId="3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33" borderId="35" xfId="0" applyNumberFormat="1" applyFont="1" applyFill="1" applyBorder="1" applyAlignment="1">
      <alignment horizontal="right"/>
    </xf>
    <xf numFmtId="0" fontId="10" fillId="33" borderId="41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54" fillId="33" borderId="41" xfId="0" applyFont="1" applyFill="1" applyBorder="1" applyAlignment="1">
      <alignment horizontal="left"/>
    </xf>
    <xf numFmtId="0" fontId="54" fillId="33" borderId="34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10" fillId="33" borderId="35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35" xfId="0" applyFont="1" applyFill="1" applyBorder="1" applyAlignment="1">
      <alignment horizontal="centerContinuous"/>
    </xf>
    <xf numFmtId="0" fontId="10" fillId="0" borderId="35" xfId="0" applyFont="1" applyFill="1" applyBorder="1" applyAlignment="1">
      <alignment/>
    </xf>
    <xf numFmtId="0" fontId="14" fillId="33" borderId="34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33" borderId="41" xfId="0" applyNumberFormat="1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0" xfId="0" applyNumberFormat="1" applyFont="1" applyFill="1" applyAlignment="1">
      <alignment horizontal="right"/>
    </xf>
    <xf numFmtId="0" fontId="10" fillId="33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35" xfId="0" applyFont="1" applyBorder="1" applyAlignment="1">
      <alignment horizontal="right"/>
    </xf>
    <xf numFmtId="0" fontId="16" fillId="33" borderId="35" xfId="0" applyNumberFormat="1" applyFont="1" applyFill="1" applyBorder="1" applyAlignment="1">
      <alignment horizontal="right"/>
    </xf>
    <xf numFmtId="0" fontId="16" fillId="33" borderId="41" xfId="0" applyFont="1" applyFill="1" applyBorder="1" applyAlignment="1">
      <alignment horizontal="left"/>
    </xf>
    <xf numFmtId="0" fontId="16" fillId="33" borderId="34" xfId="0" applyFont="1" applyFill="1" applyBorder="1" applyAlignment="1">
      <alignment horizontal="left"/>
    </xf>
    <xf numFmtId="0" fontId="15" fillId="33" borderId="41" xfId="0" applyFont="1" applyFill="1" applyBorder="1" applyAlignment="1">
      <alignment horizontal="left"/>
    </xf>
    <xf numFmtId="0" fontId="15" fillId="33" borderId="34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8" fillId="33" borderId="35" xfId="0" applyNumberFormat="1" applyFont="1" applyFill="1" applyBorder="1" applyAlignment="1">
      <alignment horizontal="right"/>
    </xf>
    <xf numFmtId="0" fontId="16" fillId="33" borderId="0" xfId="0" applyFont="1" applyFill="1" applyAlignment="1">
      <alignment horizontal="center"/>
    </xf>
    <xf numFmtId="0" fontId="16" fillId="33" borderId="42" xfId="0" applyFont="1" applyFill="1" applyBorder="1" applyAlignment="1">
      <alignment horizontal="left"/>
    </xf>
    <xf numFmtId="0" fontId="18" fillId="33" borderId="41" xfId="0" applyFont="1" applyFill="1" applyBorder="1" applyAlignment="1">
      <alignment horizontal="left"/>
    </xf>
    <xf numFmtId="0" fontId="16" fillId="33" borderId="37" xfId="0" applyFont="1" applyFill="1" applyBorder="1" applyAlignment="1">
      <alignment horizontal="left"/>
    </xf>
    <xf numFmtId="0" fontId="18" fillId="33" borderId="34" xfId="0" applyFont="1" applyFill="1" applyBorder="1" applyAlignment="1">
      <alignment horizontal="left"/>
    </xf>
    <xf numFmtId="0" fontId="15" fillId="33" borderId="4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0" fillId="33" borderId="43" xfId="0" applyNumberFormat="1" applyFont="1" applyFill="1" applyBorder="1" applyAlignment="1">
      <alignment horizontal="right"/>
    </xf>
    <xf numFmtId="0" fontId="10" fillId="33" borderId="43" xfId="0" applyNumberFormat="1" applyFont="1" applyFill="1" applyBorder="1" applyAlignment="1">
      <alignment horizontal="center"/>
    </xf>
    <xf numFmtId="0" fontId="10" fillId="33" borderId="43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Continuous"/>
    </xf>
    <xf numFmtId="0" fontId="18" fillId="33" borderId="35" xfId="0" applyFont="1" applyFill="1" applyBorder="1" applyAlignment="1">
      <alignment horizontal="centerContinuous"/>
    </xf>
    <xf numFmtId="0" fontId="18" fillId="33" borderId="44" xfId="0" applyFont="1" applyFill="1" applyBorder="1" applyAlignment="1">
      <alignment horizontal="centerContinuous"/>
    </xf>
    <xf numFmtId="0" fontId="17" fillId="33" borderId="45" xfId="0" applyFont="1" applyFill="1" applyBorder="1" applyAlignment="1">
      <alignment horizontal="left"/>
    </xf>
    <xf numFmtId="0" fontId="17" fillId="33" borderId="43" xfId="0" applyFont="1" applyFill="1" applyBorder="1" applyAlignment="1">
      <alignment horizontal="left"/>
    </xf>
    <xf numFmtId="0" fontId="18" fillId="33" borderId="39" xfId="0" applyFont="1" applyFill="1" applyBorder="1" applyAlignment="1">
      <alignment horizontal="center"/>
    </xf>
    <xf numFmtId="0" fontId="18" fillId="33" borderId="4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K23" sqref="K23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16384" width="9.125" style="2" customWidth="1"/>
  </cols>
  <sheetData>
    <row r="1" spans="1:7" ht="12">
      <c r="A1" s="1"/>
      <c r="B1" s="1"/>
      <c r="C1" s="57"/>
      <c r="D1" s="57">
        <v>10</v>
      </c>
      <c r="E1" s="57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0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1</v>
      </c>
      <c r="D5" s="4"/>
      <c r="E5" s="6"/>
      <c r="F5" s="6"/>
      <c r="G5" s="1"/>
    </row>
    <row r="6" spans="1:7" ht="12.75" thickBot="1">
      <c r="A6" s="8"/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"/>
    </row>
    <row r="7" spans="1:7" ht="12">
      <c r="A7" s="11"/>
      <c r="B7" s="12" t="s">
        <v>7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8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9</v>
      </c>
      <c r="B9" s="14" t="s">
        <v>10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11</v>
      </c>
      <c r="B10" s="14" t="s">
        <v>12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13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14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7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8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10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15</v>
      </c>
      <c r="B16" s="14" t="s">
        <v>12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11</v>
      </c>
      <c r="B17" s="14" t="s">
        <v>13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14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16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17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7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8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10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12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18</v>
      </c>
      <c r="B25" s="14" t="s">
        <v>13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11</v>
      </c>
      <c r="B26" s="14" t="s">
        <v>14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16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17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19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20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7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8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10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12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13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21</v>
      </c>
      <c r="B36" s="14" t="s">
        <v>14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11</v>
      </c>
      <c r="B37" s="14" t="s">
        <v>16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17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19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20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22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23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7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/>
    </row>
    <row r="44" spans="1:7" ht="12">
      <c r="A44" s="31"/>
      <c r="B44" s="32" t="s">
        <v>8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/>
    </row>
    <row r="45" spans="1:7" ht="12">
      <c r="A45" s="31"/>
      <c r="B45" s="32" t="s">
        <v>10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/>
    </row>
    <row r="46" spans="1:7" ht="12">
      <c r="A46" s="31"/>
      <c r="B46" s="32" t="s">
        <v>12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/>
    </row>
    <row r="47" spans="1:7" ht="12">
      <c r="A47" s="31"/>
      <c r="B47" s="32" t="s">
        <v>13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/>
    </row>
    <row r="48" spans="1:7" ht="12">
      <c r="A48" s="31"/>
      <c r="B48" s="32" t="s">
        <v>14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/>
    </row>
    <row r="49" spans="1:7" ht="12">
      <c r="A49" s="13" t="s">
        <v>24</v>
      </c>
      <c r="B49" s="32" t="s">
        <v>16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/>
    </row>
    <row r="50" spans="1:7" ht="12">
      <c r="A50" s="15" t="s">
        <v>11</v>
      </c>
      <c r="B50" s="32" t="s">
        <v>17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/>
    </row>
    <row r="51" spans="1:7" ht="12">
      <c r="A51" s="31"/>
      <c r="B51" s="32" t="s">
        <v>19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/>
    </row>
    <row r="52" spans="1:7" ht="12">
      <c r="A52" s="31"/>
      <c r="B52" s="32" t="s">
        <v>20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/>
    </row>
    <row r="53" spans="1:7" ht="12">
      <c r="A53" s="31"/>
      <c r="B53" s="32" t="s">
        <v>22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/>
    </row>
    <row r="54" spans="1:7" ht="12">
      <c r="A54" s="31"/>
      <c r="B54" s="32" t="s">
        <v>23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/>
    </row>
    <row r="55" spans="1:7" ht="12">
      <c r="A55" s="31"/>
      <c r="B55" s="32" t="s">
        <v>25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/>
    </row>
    <row r="56" spans="1:7" ht="12.75" thickBot="1">
      <c r="A56" s="17"/>
      <c r="B56" s="33" t="s">
        <v>26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/>
    </row>
    <row r="57" spans="1:7" ht="12">
      <c r="A57" s="34"/>
      <c r="B57" s="12" t="s">
        <v>7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8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10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12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13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14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16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27</v>
      </c>
      <c r="B64" s="32" t="s">
        <v>17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11</v>
      </c>
      <c r="B65" s="32" t="s">
        <v>19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20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22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23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25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26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28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29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32"/>
  <sheetViews>
    <sheetView showGridLines="0" tabSelected="1"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9.625" style="44" customWidth="1"/>
    <col min="2" max="2" width="25.00390625" style="44" customWidth="1"/>
    <col min="3" max="3" width="19.875" style="44" customWidth="1"/>
    <col min="4" max="4" width="23.75390625" style="68" customWidth="1"/>
    <col min="5" max="25" width="9.25390625" style="91" customWidth="1"/>
    <col min="26" max="26" width="9.25390625" style="68" customWidth="1"/>
    <col min="27" max="31" width="8.625" style="68" customWidth="1"/>
    <col min="32" max="32" width="7.75390625" style="68" customWidth="1"/>
    <col min="33" max="34" width="6.75390625" style="68" customWidth="1"/>
    <col min="35" max="59" width="6.75390625" style="68" hidden="1" customWidth="1"/>
    <col min="60" max="60" width="6.75390625" style="44" hidden="1" customWidth="1"/>
    <col min="61" max="63" width="6.75390625" style="68" hidden="1" customWidth="1"/>
    <col min="64" max="64" width="0" style="44" hidden="1" customWidth="1"/>
    <col min="65" max="16384" width="9.125" style="44" customWidth="1"/>
  </cols>
  <sheetData>
    <row r="1" spans="1:52" ht="19.5" customHeight="1">
      <c r="A1" s="93" t="s">
        <v>150</v>
      </c>
      <c r="B1" s="56"/>
      <c r="C1" s="56"/>
      <c r="D1" s="94"/>
      <c r="E1" s="87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1:52" ht="12.75" customHeight="1">
      <c r="A2" s="45"/>
      <c r="B2" s="45"/>
      <c r="C2" s="45"/>
      <c r="D2" s="65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</row>
    <row r="3" spans="1:63" ht="22.5" customHeight="1">
      <c r="A3" s="45"/>
      <c r="B3" s="45"/>
      <c r="C3" s="45"/>
      <c r="D3" s="65"/>
      <c r="E3" s="46" t="s">
        <v>30</v>
      </c>
      <c r="F3" s="55">
        <f>COUNT(F6:F594)</f>
        <v>17</v>
      </c>
      <c r="G3" s="55">
        <f>COUNT(G6:G94)</f>
        <v>15</v>
      </c>
      <c r="H3" s="55">
        <f>COUNT(H6:H94)</f>
        <v>17</v>
      </c>
      <c r="I3" s="55">
        <f>COUNT(I6:I94)</f>
        <v>11</v>
      </c>
      <c r="J3" s="55">
        <f>COUNT(J6:J94)</f>
        <v>3</v>
      </c>
      <c r="K3" s="55">
        <f>COUNT(K6:K194)</f>
        <v>9</v>
      </c>
      <c r="L3" s="55">
        <f>COUNT(L6:L200)</f>
        <v>6</v>
      </c>
      <c r="M3" s="55">
        <f>COUNT(M6:M900)</f>
        <v>34</v>
      </c>
      <c r="N3" s="55">
        <f>COUNT(N6:N200)</f>
        <v>8</v>
      </c>
      <c r="O3" s="55">
        <f aca="true" t="shared" si="0" ref="O3:AB3">COUNT(O6:O94)</f>
        <v>21</v>
      </c>
      <c r="P3" s="55">
        <f>COUNT(P6:P94)</f>
        <v>12</v>
      </c>
      <c r="Q3" s="55">
        <f>COUNT(Q6:Q94)</f>
        <v>5</v>
      </c>
      <c r="R3" s="55">
        <f>COUNT(R6:R94)</f>
        <v>11</v>
      </c>
      <c r="S3" s="55">
        <f t="shared" si="0"/>
        <v>5</v>
      </c>
      <c r="T3" s="55">
        <f t="shared" si="0"/>
        <v>9</v>
      </c>
      <c r="U3" s="55">
        <f t="shared" si="0"/>
        <v>14</v>
      </c>
      <c r="V3" s="55">
        <f t="shared" si="0"/>
        <v>8</v>
      </c>
      <c r="W3" s="55">
        <f>COUNT(W6:W94)</f>
        <v>10</v>
      </c>
      <c r="X3" s="55">
        <f t="shared" si="0"/>
        <v>12</v>
      </c>
      <c r="Y3" s="55">
        <f>COUNT(Y6:Y94)</f>
        <v>9</v>
      </c>
      <c r="Z3" s="55">
        <f>COUNT(Z6:Z194)</f>
        <v>3</v>
      </c>
      <c r="AA3" s="55">
        <f t="shared" si="0"/>
        <v>9</v>
      </c>
      <c r="AB3" s="55">
        <f t="shared" si="0"/>
        <v>3</v>
      </c>
      <c r="AC3" s="55">
        <f>COUNT(AC6:AC369)</f>
        <v>16</v>
      </c>
      <c r="AD3" s="55">
        <f>COUNT(AD6:AD177)</f>
        <v>14</v>
      </c>
      <c r="AE3" s="55">
        <f>COUNT(AE6:AE177)</f>
        <v>7</v>
      </c>
      <c r="AF3" s="55">
        <f>COUNT(AF6:AF94)</f>
        <v>4</v>
      </c>
      <c r="AG3" s="55">
        <f>COUNT(AG6:AG94)</f>
        <v>7</v>
      </c>
      <c r="AH3" s="55">
        <f>COUNT(AH6:AH369)</f>
        <v>6</v>
      </c>
      <c r="AI3" s="55">
        <f>COUNT(AI6:AI369)</f>
        <v>0</v>
      </c>
      <c r="AJ3" s="55">
        <f aca="true" t="shared" si="1" ref="AJ3:AY3">COUNT(AJ6:AJ94)</f>
        <v>0</v>
      </c>
      <c r="AK3" s="55">
        <f t="shared" si="1"/>
        <v>0</v>
      </c>
      <c r="AL3" s="55">
        <f t="shared" si="1"/>
        <v>0</v>
      </c>
      <c r="AM3" s="55">
        <f t="shared" si="1"/>
        <v>0</v>
      </c>
      <c r="AN3" s="63">
        <f t="shared" si="1"/>
        <v>0</v>
      </c>
      <c r="AO3" s="63">
        <f t="shared" si="1"/>
        <v>0</v>
      </c>
      <c r="AP3" s="63">
        <f t="shared" si="1"/>
        <v>0</v>
      </c>
      <c r="AQ3" s="47">
        <f t="shared" si="1"/>
        <v>0</v>
      </c>
      <c r="AR3" s="55">
        <f t="shared" si="1"/>
        <v>0</v>
      </c>
      <c r="AS3" s="55">
        <f t="shared" si="1"/>
        <v>0</v>
      </c>
      <c r="AT3" s="55">
        <f t="shared" si="1"/>
        <v>0</v>
      </c>
      <c r="AU3" s="55">
        <f t="shared" si="1"/>
        <v>0</v>
      </c>
      <c r="AV3" s="55">
        <f>COUNT(AV6:AV118)</f>
        <v>0</v>
      </c>
      <c r="AW3" s="55">
        <f>COUNT(AW6:AW118)</f>
        <v>0</v>
      </c>
      <c r="AX3" s="55">
        <f t="shared" si="1"/>
        <v>0</v>
      </c>
      <c r="AY3" s="55">
        <f t="shared" si="1"/>
        <v>0</v>
      </c>
      <c r="AZ3" s="55">
        <f>COUNT(AZ6:AZ94)</f>
        <v>0</v>
      </c>
      <c r="BA3" s="55">
        <f>COUNT(BA6:BA94)</f>
        <v>0</v>
      </c>
      <c r="BB3" s="55">
        <f>COUNT(BB6:BB94)</f>
        <v>0</v>
      </c>
      <c r="BC3" s="55">
        <f>COUNT(BC6:BC94)</f>
        <v>0</v>
      </c>
      <c r="BD3" s="55">
        <f>COUNT(BD6:BD94)</f>
        <v>0</v>
      </c>
      <c r="BE3" s="55">
        <f>COUNT(BE6:BE101)</f>
        <v>0</v>
      </c>
      <c r="BF3" s="55">
        <f>COUNT(BF6:BF118)</f>
        <v>0</v>
      </c>
      <c r="BG3" s="55">
        <f>COUNT(BG6:BG118)</f>
        <v>0</v>
      </c>
      <c r="BH3" s="55">
        <f>COUNT(BH6:BH118)</f>
        <v>0</v>
      </c>
      <c r="BI3" s="55">
        <f>COUNT(BI6:BI118)</f>
        <v>0</v>
      </c>
      <c r="BJ3" s="55">
        <f>COUNT(BJ6:BJ118)</f>
        <v>0</v>
      </c>
      <c r="BK3" s="55">
        <f>COUNT(BK6:BK164)</f>
        <v>0</v>
      </c>
    </row>
    <row r="4" spans="1:63" ht="111.75" customHeight="1">
      <c r="A4" s="48" t="s">
        <v>31</v>
      </c>
      <c r="B4" s="49" t="s">
        <v>32</v>
      </c>
      <c r="C4" s="50" t="s">
        <v>33</v>
      </c>
      <c r="D4" s="46" t="s">
        <v>34</v>
      </c>
      <c r="E4" s="89" t="s">
        <v>35</v>
      </c>
      <c r="F4" s="86" t="s">
        <v>273</v>
      </c>
      <c r="G4" s="127" t="s">
        <v>265</v>
      </c>
      <c r="H4" s="127" t="s">
        <v>267</v>
      </c>
      <c r="I4" s="127" t="s">
        <v>266</v>
      </c>
      <c r="J4" s="61" t="s">
        <v>261</v>
      </c>
      <c r="K4" s="61" t="s">
        <v>260</v>
      </c>
      <c r="L4" s="61" t="s">
        <v>259</v>
      </c>
      <c r="M4" s="86" t="s">
        <v>252</v>
      </c>
      <c r="N4" s="126" t="s">
        <v>249</v>
      </c>
      <c r="O4" s="127" t="s">
        <v>237</v>
      </c>
      <c r="P4" s="61" t="s">
        <v>242</v>
      </c>
      <c r="Q4" s="61" t="s">
        <v>243</v>
      </c>
      <c r="R4" s="127" t="s">
        <v>236</v>
      </c>
      <c r="S4" s="61" t="s">
        <v>232</v>
      </c>
      <c r="T4" s="61" t="s">
        <v>228</v>
      </c>
      <c r="U4" s="61" t="s">
        <v>217</v>
      </c>
      <c r="V4" s="126" t="s">
        <v>215</v>
      </c>
      <c r="W4" s="127" t="s">
        <v>235</v>
      </c>
      <c r="X4" s="86" t="s">
        <v>210</v>
      </c>
      <c r="Y4" s="127" t="s">
        <v>234</v>
      </c>
      <c r="Z4" s="61" t="s">
        <v>200</v>
      </c>
      <c r="AA4" s="61" t="s">
        <v>201</v>
      </c>
      <c r="AB4" s="61" t="s">
        <v>202</v>
      </c>
      <c r="AC4" s="86" t="s">
        <v>198</v>
      </c>
      <c r="AD4" s="127" t="s">
        <v>191</v>
      </c>
      <c r="AE4" s="126" t="s">
        <v>192</v>
      </c>
      <c r="AF4" s="61" t="s">
        <v>184</v>
      </c>
      <c r="AG4" s="61" t="s">
        <v>185</v>
      </c>
      <c r="AH4" s="61" t="s">
        <v>186</v>
      </c>
      <c r="AI4" s="62"/>
      <c r="AJ4" s="60"/>
      <c r="AK4" s="61"/>
      <c r="AL4" s="61"/>
      <c r="AM4" s="61"/>
      <c r="AN4" s="62"/>
      <c r="AO4" s="72"/>
      <c r="AP4" s="61"/>
      <c r="AQ4" s="61"/>
      <c r="AR4" s="61"/>
      <c r="AS4" s="62"/>
      <c r="AT4" s="60"/>
      <c r="AU4" s="72"/>
      <c r="AV4" s="62"/>
      <c r="AW4" s="61"/>
      <c r="AX4" s="61"/>
      <c r="AY4" s="61"/>
      <c r="AZ4" s="72"/>
      <c r="BA4" s="61"/>
      <c r="BB4" s="61"/>
      <c r="BC4" s="61"/>
      <c r="BD4" s="62"/>
      <c r="BE4" s="72"/>
      <c r="BF4" s="62"/>
      <c r="BG4" s="72"/>
      <c r="BH4" s="72"/>
      <c r="BI4" s="62"/>
      <c r="BJ4" s="83"/>
      <c r="BK4" s="60"/>
    </row>
    <row r="5" spans="1:63" ht="4.5" customHeight="1">
      <c r="A5" s="51"/>
      <c r="B5" s="52"/>
      <c r="C5" s="52"/>
      <c r="D5" s="7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1"/>
      <c r="AU5" s="51"/>
      <c r="AV5" s="51"/>
      <c r="AW5" s="51"/>
      <c r="AX5" s="51"/>
      <c r="AY5" s="51"/>
      <c r="AZ5" s="51"/>
      <c r="BA5" s="75"/>
      <c r="BB5" s="75"/>
      <c r="BC5" s="75"/>
      <c r="BD5" s="75"/>
      <c r="BE5" s="75"/>
      <c r="BF5" s="75"/>
      <c r="BG5" s="75"/>
      <c r="BH5" s="80"/>
      <c r="BI5" s="75"/>
      <c r="BJ5" s="84"/>
      <c r="BK5" s="84"/>
    </row>
    <row r="6" spans="1:63" ht="18">
      <c r="A6" s="185">
        <f aca="true" t="shared" si="2" ref="A6:A37">ROW()-5</f>
        <v>1</v>
      </c>
      <c r="B6" s="174" t="s">
        <v>42</v>
      </c>
      <c r="C6" s="176" t="s">
        <v>46</v>
      </c>
      <c r="D6" s="178" t="s">
        <v>43</v>
      </c>
      <c r="E6" s="165">
        <f aca="true" t="shared" si="3" ref="E6:E37">SUM(F6:BK6)</f>
        <v>21605</v>
      </c>
      <c r="F6" s="128">
        <v>3345</v>
      </c>
      <c r="G6" s="128"/>
      <c r="H6" s="128"/>
      <c r="I6" s="128"/>
      <c r="J6" s="128"/>
      <c r="K6" s="128"/>
      <c r="L6" s="128">
        <v>1812</v>
      </c>
      <c r="M6" s="128">
        <v>1830</v>
      </c>
      <c r="N6" s="128"/>
      <c r="O6" s="128"/>
      <c r="P6" s="128"/>
      <c r="Q6" s="128">
        <v>1812</v>
      </c>
      <c r="R6" s="128"/>
      <c r="S6" s="128"/>
      <c r="T6" s="128"/>
      <c r="U6" s="128">
        <v>1662</v>
      </c>
      <c r="V6" s="128"/>
      <c r="W6" s="128"/>
      <c r="X6" s="128">
        <v>3330</v>
      </c>
      <c r="Y6" s="128"/>
      <c r="Z6" s="129"/>
      <c r="AA6" s="129">
        <v>2268</v>
      </c>
      <c r="AB6" s="129"/>
      <c r="AC6" s="129">
        <v>3354</v>
      </c>
      <c r="AD6" s="129"/>
      <c r="AE6" s="131">
        <v>380</v>
      </c>
      <c r="AF6" s="131"/>
      <c r="AG6" s="132">
        <v>1812</v>
      </c>
      <c r="AH6" s="132"/>
      <c r="AI6" s="64"/>
      <c r="AJ6" s="64"/>
      <c r="AK6" s="53"/>
      <c r="AL6" s="53"/>
      <c r="AM6" s="53"/>
      <c r="AN6" s="53"/>
      <c r="AO6" s="53"/>
      <c r="AP6" s="53"/>
      <c r="AQ6" s="53"/>
      <c r="AR6" s="53"/>
      <c r="AS6" s="53"/>
      <c r="AT6" s="70"/>
      <c r="AU6" s="70"/>
      <c r="AV6" s="70"/>
      <c r="AW6" s="70"/>
      <c r="AX6" s="70"/>
      <c r="AY6" s="70"/>
      <c r="AZ6" s="70"/>
      <c r="BA6" s="74"/>
      <c r="BB6" s="74"/>
      <c r="BC6" s="67"/>
      <c r="BD6" s="76"/>
      <c r="BE6" s="77"/>
      <c r="BG6" s="74"/>
      <c r="BH6" s="81"/>
      <c r="BI6" s="85"/>
      <c r="BJ6" s="76"/>
      <c r="BK6" s="76"/>
    </row>
    <row r="7" spans="1:63" ht="18">
      <c r="A7" s="186">
        <f t="shared" si="2"/>
        <v>2</v>
      </c>
      <c r="B7" s="168" t="s">
        <v>95</v>
      </c>
      <c r="C7" s="169" t="s">
        <v>84</v>
      </c>
      <c r="D7" s="170" t="s">
        <v>56</v>
      </c>
      <c r="E7" s="165">
        <f t="shared" si="3"/>
        <v>19036</v>
      </c>
      <c r="F7" s="128">
        <v>5466</v>
      </c>
      <c r="G7" s="128"/>
      <c r="H7" s="128"/>
      <c r="I7" s="128"/>
      <c r="J7" s="128"/>
      <c r="K7" s="128"/>
      <c r="L7" s="128"/>
      <c r="M7" s="128">
        <v>4254</v>
      </c>
      <c r="N7" s="128"/>
      <c r="O7" s="128"/>
      <c r="P7" s="128"/>
      <c r="Q7" s="128"/>
      <c r="R7" s="128">
        <v>40</v>
      </c>
      <c r="S7" s="128"/>
      <c r="T7" s="128"/>
      <c r="U7" s="128"/>
      <c r="V7" s="128"/>
      <c r="W7" s="128">
        <v>150</v>
      </c>
      <c r="X7" s="128"/>
      <c r="Y7" s="128">
        <v>10</v>
      </c>
      <c r="Z7" s="129">
        <v>1818</v>
      </c>
      <c r="AA7" s="129"/>
      <c r="AB7" s="129"/>
      <c r="AC7" s="129">
        <v>4560</v>
      </c>
      <c r="AD7" s="129">
        <v>10</v>
      </c>
      <c r="AE7" s="129">
        <v>916</v>
      </c>
      <c r="AF7" s="130">
        <v>1812</v>
      </c>
      <c r="AG7" s="130"/>
      <c r="AH7" s="130"/>
      <c r="AI7" s="67"/>
      <c r="AJ7" s="67"/>
      <c r="AK7" s="64"/>
      <c r="AL7" s="64"/>
      <c r="AM7" s="64"/>
      <c r="AN7" s="64"/>
      <c r="AO7" s="53"/>
      <c r="AP7" s="53"/>
      <c r="AQ7" s="53"/>
      <c r="AR7" s="64"/>
      <c r="AS7" s="64"/>
      <c r="AT7" s="64"/>
      <c r="AU7" s="53"/>
      <c r="AV7" s="53"/>
      <c r="AW7" s="53"/>
      <c r="AX7" s="64"/>
      <c r="AY7" s="64"/>
      <c r="AZ7" s="64"/>
      <c r="BA7" s="73"/>
      <c r="BB7" s="74"/>
      <c r="BC7" s="67"/>
      <c r="BD7" s="74"/>
      <c r="BE7" s="67"/>
      <c r="BF7" s="78"/>
      <c r="BG7" s="74"/>
      <c r="BH7" s="82"/>
      <c r="BI7" s="69"/>
      <c r="BJ7" s="79"/>
      <c r="BK7" s="79"/>
    </row>
    <row r="8" spans="1:63" ht="18">
      <c r="A8" s="186">
        <f t="shared" si="2"/>
        <v>3</v>
      </c>
      <c r="B8" s="175" t="s">
        <v>76</v>
      </c>
      <c r="C8" s="177" t="s">
        <v>41</v>
      </c>
      <c r="D8" s="179" t="s">
        <v>85</v>
      </c>
      <c r="E8" s="172">
        <f t="shared" si="3"/>
        <v>18094</v>
      </c>
      <c r="F8" s="128">
        <v>2736</v>
      </c>
      <c r="G8" s="128"/>
      <c r="H8" s="128"/>
      <c r="I8" s="128"/>
      <c r="J8" s="128"/>
      <c r="K8" s="128"/>
      <c r="L8" s="128">
        <v>1210</v>
      </c>
      <c r="M8" s="128">
        <v>5181</v>
      </c>
      <c r="N8" s="128"/>
      <c r="O8" s="128"/>
      <c r="P8" s="128"/>
      <c r="Q8" s="128"/>
      <c r="R8" s="128"/>
      <c r="S8" s="128"/>
      <c r="T8" s="128"/>
      <c r="U8" s="128">
        <v>2270</v>
      </c>
      <c r="V8" s="128">
        <v>916</v>
      </c>
      <c r="W8" s="128"/>
      <c r="X8" s="128">
        <v>4560</v>
      </c>
      <c r="Y8" s="128"/>
      <c r="Z8" s="129"/>
      <c r="AA8" s="129"/>
      <c r="AB8" s="129"/>
      <c r="AC8" s="129">
        <v>1221</v>
      </c>
      <c r="AD8" s="129"/>
      <c r="AE8" s="129"/>
      <c r="AF8" s="132"/>
      <c r="AG8" s="130"/>
      <c r="AH8" s="130"/>
      <c r="AI8" s="64"/>
      <c r="AJ8" s="64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64"/>
      <c r="AY8" s="64"/>
      <c r="AZ8" s="64"/>
      <c r="BA8" s="74"/>
      <c r="BB8" s="74"/>
      <c r="BC8" s="67"/>
      <c r="BD8" s="74"/>
      <c r="BE8" s="67"/>
      <c r="BG8" s="74"/>
      <c r="BH8" s="82"/>
      <c r="BI8" s="69"/>
      <c r="BJ8" s="74"/>
      <c r="BK8" s="74"/>
    </row>
    <row r="9" spans="1:63" ht="18">
      <c r="A9" s="186">
        <f t="shared" si="2"/>
        <v>4</v>
      </c>
      <c r="B9" s="168" t="s">
        <v>86</v>
      </c>
      <c r="C9" s="169" t="s">
        <v>48</v>
      </c>
      <c r="D9" s="173" t="s">
        <v>60</v>
      </c>
      <c r="E9" s="165">
        <f t="shared" si="3"/>
        <v>16925</v>
      </c>
      <c r="F9" s="128"/>
      <c r="G9" s="128"/>
      <c r="H9" s="128"/>
      <c r="I9" s="128"/>
      <c r="J9" s="128"/>
      <c r="K9" s="128">
        <v>2274</v>
      </c>
      <c r="L9" s="128"/>
      <c r="M9" s="128">
        <v>6384</v>
      </c>
      <c r="N9" s="128"/>
      <c r="O9" s="128">
        <v>80</v>
      </c>
      <c r="P9" s="128">
        <v>2266</v>
      </c>
      <c r="Q9" s="128"/>
      <c r="R9" s="128"/>
      <c r="S9" s="128"/>
      <c r="T9" s="128">
        <v>2266</v>
      </c>
      <c r="U9" s="128"/>
      <c r="V9" s="128">
        <v>384</v>
      </c>
      <c r="W9" s="128"/>
      <c r="X9" s="128">
        <v>1233</v>
      </c>
      <c r="Y9" s="128">
        <v>30</v>
      </c>
      <c r="Z9" s="129"/>
      <c r="AA9" s="129"/>
      <c r="AB9" s="129"/>
      <c r="AC9" s="129">
        <v>1224</v>
      </c>
      <c r="AD9" s="129">
        <v>30</v>
      </c>
      <c r="AE9" s="129"/>
      <c r="AF9" s="131"/>
      <c r="AG9" s="132"/>
      <c r="AH9" s="132">
        <v>754</v>
      </c>
      <c r="AI9" s="53"/>
      <c r="AJ9" s="53"/>
      <c r="AK9" s="64"/>
      <c r="AL9" s="64"/>
      <c r="AM9" s="64"/>
      <c r="AN9" s="64"/>
      <c r="AO9" s="67"/>
      <c r="AP9" s="64"/>
      <c r="AQ9" s="53"/>
      <c r="AR9" s="64"/>
      <c r="AS9" s="64"/>
      <c r="AT9" s="64"/>
      <c r="AU9" s="64"/>
      <c r="AV9" s="64"/>
      <c r="AW9" s="64"/>
      <c r="AX9" s="53"/>
      <c r="AY9" s="64"/>
      <c r="AZ9" s="64"/>
      <c r="BA9" s="74"/>
      <c r="BB9" s="74"/>
      <c r="BC9" s="67"/>
      <c r="BD9" s="74"/>
      <c r="BE9" s="67"/>
      <c r="BG9" s="74"/>
      <c r="BH9" s="82"/>
      <c r="BI9" s="69"/>
      <c r="BJ9" s="74"/>
      <c r="BK9" s="74"/>
    </row>
    <row r="10" spans="1:63" ht="18">
      <c r="A10" s="186">
        <f t="shared" si="2"/>
        <v>5</v>
      </c>
      <c r="B10" s="168" t="s">
        <v>189</v>
      </c>
      <c r="C10" s="169" t="s">
        <v>40</v>
      </c>
      <c r="D10" s="170" t="s">
        <v>61</v>
      </c>
      <c r="E10" s="165">
        <f t="shared" si="3"/>
        <v>15481</v>
      </c>
      <c r="F10" s="133">
        <v>4260</v>
      </c>
      <c r="G10" s="133"/>
      <c r="H10" s="133"/>
      <c r="I10" s="133"/>
      <c r="J10" s="133"/>
      <c r="K10" s="133"/>
      <c r="L10" s="133">
        <v>458</v>
      </c>
      <c r="M10" s="133">
        <v>1212</v>
      </c>
      <c r="N10" s="133"/>
      <c r="O10" s="133"/>
      <c r="P10" s="133"/>
      <c r="Q10" s="133">
        <v>1206</v>
      </c>
      <c r="R10" s="133"/>
      <c r="S10" s="133"/>
      <c r="T10" s="133"/>
      <c r="U10" s="133">
        <v>1208</v>
      </c>
      <c r="V10" s="133"/>
      <c r="W10" s="133"/>
      <c r="X10" s="133">
        <v>1218</v>
      </c>
      <c r="Y10" s="133"/>
      <c r="Z10" s="130"/>
      <c r="AA10" s="130">
        <v>1662</v>
      </c>
      <c r="AB10" s="130"/>
      <c r="AC10" s="130">
        <v>2439</v>
      </c>
      <c r="AD10" s="130"/>
      <c r="AE10" s="130">
        <v>606</v>
      </c>
      <c r="AF10" s="130"/>
      <c r="AG10" s="130">
        <v>1212</v>
      </c>
      <c r="AH10" s="130"/>
      <c r="AI10" s="64"/>
      <c r="AJ10" s="64"/>
      <c r="AK10" s="64"/>
      <c r="AL10" s="64"/>
      <c r="AM10" s="64"/>
      <c r="AN10" s="64"/>
      <c r="AO10" s="64"/>
      <c r="AP10" s="64"/>
      <c r="AQ10" s="64"/>
      <c r="AR10" s="53"/>
      <c r="AS10" s="53"/>
      <c r="AT10" s="53"/>
      <c r="AU10" s="53"/>
      <c r="AV10" s="64"/>
      <c r="AW10" s="64"/>
      <c r="AX10" s="53"/>
      <c r="AY10" s="53"/>
      <c r="AZ10" s="53"/>
      <c r="BA10" s="74"/>
      <c r="BB10" s="74"/>
      <c r="BC10" s="67"/>
      <c r="BD10" s="74"/>
      <c r="BE10" s="67"/>
      <c r="BF10" s="67"/>
      <c r="BG10" s="74"/>
      <c r="BH10" s="82"/>
      <c r="BI10" s="69"/>
      <c r="BJ10" s="74"/>
      <c r="BK10" s="74"/>
    </row>
    <row r="11" spans="1:63" ht="18">
      <c r="A11" s="186">
        <f t="shared" si="2"/>
        <v>6</v>
      </c>
      <c r="B11" s="168" t="s">
        <v>112</v>
      </c>
      <c r="C11" s="169" t="s">
        <v>84</v>
      </c>
      <c r="D11" s="170" t="s">
        <v>60</v>
      </c>
      <c r="E11" s="165">
        <f t="shared" si="3"/>
        <v>13240</v>
      </c>
      <c r="F11" s="128"/>
      <c r="G11" s="128"/>
      <c r="H11" s="128"/>
      <c r="I11" s="128"/>
      <c r="J11" s="128"/>
      <c r="K11" s="128"/>
      <c r="L11" s="128"/>
      <c r="M11" s="128">
        <v>3642</v>
      </c>
      <c r="N11" s="128"/>
      <c r="O11" s="128">
        <v>40</v>
      </c>
      <c r="P11" s="128">
        <v>1209</v>
      </c>
      <c r="Q11" s="128"/>
      <c r="R11" s="128"/>
      <c r="S11" s="128"/>
      <c r="T11" s="128">
        <v>1664</v>
      </c>
      <c r="U11" s="128"/>
      <c r="V11" s="128">
        <v>612</v>
      </c>
      <c r="W11" s="128"/>
      <c r="X11" s="128">
        <v>2427</v>
      </c>
      <c r="Y11" s="128"/>
      <c r="Z11" s="129"/>
      <c r="AA11" s="129"/>
      <c r="AB11" s="129"/>
      <c r="AC11" s="129">
        <v>1830</v>
      </c>
      <c r="AD11" s="129"/>
      <c r="AE11" s="131"/>
      <c r="AF11" s="130"/>
      <c r="AG11" s="130"/>
      <c r="AH11" s="130">
        <v>1816</v>
      </c>
      <c r="AI11" s="64"/>
      <c r="AJ11" s="64"/>
      <c r="AK11" s="64"/>
      <c r="AL11" s="64"/>
      <c r="AM11" s="64"/>
      <c r="AN11" s="64"/>
      <c r="AO11" s="53"/>
      <c r="AP11" s="53"/>
      <c r="AQ11" s="64"/>
      <c r="AR11" s="64"/>
      <c r="AS11" s="64"/>
      <c r="AT11" s="67"/>
      <c r="AU11" s="67"/>
      <c r="AV11" s="67"/>
      <c r="AW11" s="67"/>
      <c r="AX11" s="64"/>
      <c r="AY11" s="64"/>
      <c r="AZ11" s="64"/>
      <c r="BA11" s="74"/>
      <c r="BB11" s="74"/>
      <c r="BC11" s="67"/>
      <c r="BD11" s="74"/>
      <c r="BE11" s="67"/>
      <c r="BF11" s="67"/>
      <c r="BG11" s="74"/>
      <c r="BH11" s="82"/>
      <c r="BI11" s="69"/>
      <c r="BJ11" s="79"/>
      <c r="BK11" s="79"/>
    </row>
    <row r="12" spans="1:63" ht="18">
      <c r="A12" s="186">
        <f t="shared" si="2"/>
        <v>7</v>
      </c>
      <c r="B12" s="166" t="s">
        <v>74</v>
      </c>
      <c r="C12" s="167" t="s">
        <v>65</v>
      </c>
      <c r="D12" s="171" t="s">
        <v>75</v>
      </c>
      <c r="E12" s="165">
        <f t="shared" si="3"/>
        <v>12831</v>
      </c>
      <c r="F12" s="128">
        <v>2118</v>
      </c>
      <c r="G12" s="128"/>
      <c r="H12" s="128"/>
      <c r="I12" s="128"/>
      <c r="J12" s="128"/>
      <c r="K12" s="128">
        <v>1214</v>
      </c>
      <c r="L12" s="128"/>
      <c r="M12" s="128">
        <v>903</v>
      </c>
      <c r="N12" s="128">
        <v>612</v>
      </c>
      <c r="O12" s="128">
        <v>20</v>
      </c>
      <c r="P12" s="128">
        <v>1662</v>
      </c>
      <c r="Q12" s="128"/>
      <c r="R12" s="128"/>
      <c r="S12" s="128"/>
      <c r="T12" s="128">
        <v>1211</v>
      </c>
      <c r="U12" s="128"/>
      <c r="V12" s="128">
        <v>231</v>
      </c>
      <c r="W12" s="128"/>
      <c r="X12" s="128">
        <v>912</v>
      </c>
      <c r="Y12" s="128"/>
      <c r="Z12" s="129"/>
      <c r="AA12" s="129"/>
      <c r="AB12" s="129">
        <v>1818</v>
      </c>
      <c r="AC12" s="129">
        <v>918</v>
      </c>
      <c r="AD12" s="129"/>
      <c r="AE12" s="131"/>
      <c r="AF12" s="132"/>
      <c r="AG12" s="132"/>
      <c r="AH12" s="132">
        <v>1212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53"/>
      <c r="AY12" s="53"/>
      <c r="AZ12" s="53"/>
      <c r="BA12" s="59"/>
      <c r="BB12" s="74"/>
      <c r="BC12" s="67"/>
      <c r="BD12" s="74"/>
      <c r="BE12" s="67"/>
      <c r="BG12" s="74"/>
      <c r="BH12" s="82"/>
      <c r="BI12" s="69"/>
      <c r="BJ12" s="79"/>
      <c r="BK12" s="79"/>
    </row>
    <row r="13" spans="1:63" ht="18">
      <c r="A13" s="186">
        <f t="shared" si="2"/>
        <v>8</v>
      </c>
      <c r="B13" s="166" t="s">
        <v>73</v>
      </c>
      <c r="C13" s="167" t="s">
        <v>36</v>
      </c>
      <c r="D13" s="173" t="s">
        <v>57</v>
      </c>
      <c r="E13" s="165">
        <f t="shared" si="3"/>
        <v>12197</v>
      </c>
      <c r="F13" s="128"/>
      <c r="G13" s="128">
        <v>30</v>
      </c>
      <c r="H13" s="128">
        <v>50</v>
      </c>
      <c r="I13" s="128">
        <v>40</v>
      </c>
      <c r="J13" s="128">
        <v>1816</v>
      </c>
      <c r="K13" s="128"/>
      <c r="L13" s="128"/>
      <c r="M13" s="128">
        <v>3039</v>
      </c>
      <c r="N13" s="128">
        <v>916</v>
      </c>
      <c r="O13" s="128">
        <v>70</v>
      </c>
      <c r="P13" s="128"/>
      <c r="Q13" s="128"/>
      <c r="R13" s="128">
        <v>50</v>
      </c>
      <c r="S13" s="128">
        <v>1814</v>
      </c>
      <c r="T13" s="128"/>
      <c r="U13" s="128"/>
      <c r="V13" s="128"/>
      <c r="W13" s="128">
        <v>70</v>
      </c>
      <c r="X13" s="128">
        <v>1830</v>
      </c>
      <c r="Y13" s="128">
        <v>20</v>
      </c>
      <c r="Z13" s="129">
        <v>1214</v>
      </c>
      <c r="AA13" s="129"/>
      <c r="AB13" s="129"/>
      <c r="AC13" s="129"/>
      <c r="AD13" s="129">
        <v>30</v>
      </c>
      <c r="AE13" s="129"/>
      <c r="AF13" s="132">
        <v>1208</v>
      </c>
      <c r="AG13" s="132"/>
      <c r="AH13" s="132"/>
      <c r="AI13" s="64"/>
      <c r="AJ13" s="64"/>
      <c r="AK13" s="53"/>
      <c r="AL13" s="53"/>
      <c r="AM13" s="53"/>
      <c r="AN13" s="53"/>
      <c r="AO13" s="64"/>
      <c r="AP13" s="64"/>
      <c r="AQ13" s="53"/>
      <c r="AR13" s="53"/>
      <c r="AS13" s="64"/>
      <c r="AT13" s="64"/>
      <c r="AU13" s="64"/>
      <c r="AV13" s="64"/>
      <c r="AW13" s="64"/>
      <c r="AX13" s="64"/>
      <c r="AY13" s="64"/>
      <c r="AZ13" s="64"/>
      <c r="BA13" s="74"/>
      <c r="BB13" s="74"/>
      <c r="BC13" s="67"/>
      <c r="BD13" s="74"/>
      <c r="BE13" s="67"/>
      <c r="BG13" s="74"/>
      <c r="BH13" s="82"/>
      <c r="BI13" s="69"/>
      <c r="BJ13" s="74"/>
      <c r="BK13" s="74"/>
    </row>
    <row r="14" spans="1:76" ht="18">
      <c r="A14" s="186">
        <f t="shared" si="2"/>
        <v>9</v>
      </c>
      <c r="B14" s="168" t="s">
        <v>103</v>
      </c>
      <c r="C14" s="169" t="s">
        <v>104</v>
      </c>
      <c r="D14" s="171" t="s">
        <v>108</v>
      </c>
      <c r="E14" s="165">
        <f t="shared" si="3"/>
        <v>5926</v>
      </c>
      <c r="F14" s="99">
        <v>1524</v>
      </c>
      <c r="G14" s="99"/>
      <c r="H14" s="99"/>
      <c r="I14" s="99"/>
      <c r="J14" s="99"/>
      <c r="K14" s="99">
        <v>911</v>
      </c>
      <c r="L14" s="99"/>
      <c r="M14" s="99">
        <v>1221</v>
      </c>
      <c r="N14" s="99"/>
      <c r="O14" s="99"/>
      <c r="P14" s="99"/>
      <c r="Q14" s="99"/>
      <c r="R14" s="99"/>
      <c r="S14" s="99"/>
      <c r="T14" s="99"/>
      <c r="U14" s="99">
        <v>305</v>
      </c>
      <c r="V14" s="99">
        <v>75</v>
      </c>
      <c r="W14" s="99"/>
      <c r="X14" s="99">
        <v>600</v>
      </c>
      <c r="Y14" s="99"/>
      <c r="Z14" s="105"/>
      <c r="AA14" s="105">
        <v>603</v>
      </c>
      <c r="AB14" s="105"/>
      <c r="AC14" s="105"/>
      <c r="AD14" s="105"/>
      <c r="AE14" s="106">
        <v>231</v>
      </c>
      <c r="AF14" s="107"/>
      <c r="AG14" s="107"/>
      <c r="AH14" s="107">
        <v>456</v>
      </c>
      <c r="AI14" s="107"/>
      <c r="AJ14" s="107"/>
      <c r="AK14" s="106"/>
      <c r="AL14" s="106"/>
      <c r="AM14" s="106"/>
      <c r="AN14" s="106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9"/>
      <c r="BB14" s="109"/>
      <c r="BC14" s="107"/>
      <c r="BD14" s="109"/>
      <c r="BE14" s="107"/>
      <c r="BF14" s="117"/>
      <c r="BG14" s="109"/>
      <c r="BH14" s="111"/>
      <c r="BI14" s="112"/>
      <c r="BJ14" s="113"/>
      <c r="BK14" s="113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</row>
    <row r="15" spans="1:76" ht="18">
      <c r="A15" s="187">
        <f t="shared" si="2"/>
        <v>10</v>
      </c>
      <c r="B15" s="188" t="s">
        <v>62</v>
      </c>
      <c r="C15" s="189" t="s">
        <v>41</v>
      </c>
      <c r="D15" s="190" t="s">
        <v>59</v>
      </c>
      <c r="E15" s="191">
        <f t="shared" si="3"/>
        <v>5465</v>
      </c>
      <c r="F15" s="180">
        <v>2124</v>
      </c>
      <c r="G15" s="180"/>
      <c r="H15" s="180"/>
      <c r="I15" s="180"/>
      <c r="J15" s="180"/>
      <c r="K15" s="180"/>
      <c r="L15" s="180">
        <v>758</v>
      </c>
      <c r="M15" s="180">
        <v>1827</v>
      </c>
      <c r="N15" s="180"/>
      <c r="O15" s="180"/>
      <c r="P15" s="180"/>
      <c r="Q15" s="180">
        <v>756</v>
      </c>
      <c r="R15" s="180"/>
      <c r="S15" s="180"/>
      <c r="T15" s="180"/>
      <c r="U15" s="180"/>
      <c r="V15" s="180"/>
      <c r="W15" s="180"/>
      <c r="X15" s="180"/>
      <c r="Y15" s="180"/>
      <c r="Z15" s="181"/>
      <c r="AA15" s="181"/>
      <c r="AB15" s="181"/>
      <c r="AC15" s="181"/>
      <c r="AD15" s="181"/>
      <c r="AE15" s="181"/>
      <c r="AF15" s="182"/>
      <c r="AG15" s="182"/>
      <c r="AH15" s="182"/>
      <c r="AI15" s="106"/>
      <c r="AJ15" s="106"/>
      <c r="AK15" s="106"/>
      <c r="AL15" s="106"/>
      <c r="AM15" s="106"/>
      <c r="AN15" s="106"/>
      <c r="AO15" s="108"/>
      <c r="AP15" s="108"/>
      <c r="AQ15" s="108"/>
      <c r="AR15" s="106"/>
      <c r="AS15" s="108"/>
      <c r="AT15" s="106"/>
      <c r="AU15" s="108"/>
      <c r="AV15" s="108"/>
      <c r="AW15" s="108"/>
      <c r="AX15" s="108"/>
      <c r="AY15" s="108"/>
      <c r="AZ15" s="108"/>
      <c r="BA15" s="109"/>
      <c r="BB15" s="109"/>
      <c r="BC15" s="107"/>
      <c r="BD15" s="109"/>
      <c r="BE15" s="107"/>
      <c r="BF15" s="117"/>
      <c r="BG15" s="109"/>
      <c r="BH15" s="111"/>
      <c r="BI15" s="112"/>
      <c r="BJ15" s="113"/>
      <c r="BK15" s="113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</row>
    <row r="16" spans="1:63" s="114" customFormat="1" ht="14.25">
      <c r="A16" s="100">
        <f t="shared" si="2"/>
        <v>11</v>
      </c>
      <c r="B16" s="95" t="s">
        <v>101</v>
      </c>
      <c r="C16" s="96" t="s">
        <v>45</v>
      </c>
      <c r="D16" s="98" t="s">
        <v>81</v>
      </c>
      <c r="E16" s="97">
        <f t="shared" si="3"/>
        <v>5457</v>
      </c>
      <c r="F16" s="99">
        <v>903</v>
      </c>
      <c r="G16" s="99">
        <v>70</v>
      </c>
      <c r="H16" s="99">
        <v>40</v>
      </c>
      <c r="I16" s="99">
        <v>70</v>
      </c>
      <c r="J16" s="99"/>
      <c r="K16" s="99"/>
      <c r="L16" s="99"/>
      <c r="M16" s="99">
        <v>3036</v>
      </c>
      <c r="N16" s="99">
        <v>152</v>
      </c>
      <c r="O16" s="99">
        <v>50</v>
      </c>
      <c r="P16" s="99"/>
      <c r="Q16" s="99"/>
      <c r="R16" s="99"/>
      <c r="S16" s="99">
        <v>756</v>
      </c>
      <c r="T16" s="99"/>
      <c r="U16" s="99"/>
      <c r="V16" s="99"/>
      <c r="W16" s="99">
        <v>30</v>
      </c>
      <c r="X16" s="99"/>
      <c r="Y16" s="99"/>
      <c r="Z16" s="105"/>
      <c r="AA16" s="105"/>
      <c r="AB16" s="105"/>
      <c r="AC16" s="105">
        <v>300</v>
      </c>
      <c r="AD16" s="105">
        <v>50</v>
      </c>
      <c r="AE16" s="106"/>
      <c r="AF16" s="107"/>
      <c r="AG16" s="107"/>
      <c r="AH16" s="107"/>
      <c r="AI16" s="108"/>
      <c r="AJ16" s="108"/>
      <c r="AK16" s="108"/>
      <c r="AL16" s="108"/>
      <c r="AM16" s="108"/>
      <c r="AN16" s="108"/>
      <c r="AO16" s="107"/>
      <c r="AP16" s="107"/>
      <c r="AQ16" s="107"/>
      <c r="AR16" s="107"/>
      <c r="AS16" s="106"/>
      <c r="AT16" s="106"/>
      <c r="AU16" s="107"/>
      <c r="AV16" s="107"/>
      <c r="AW16" s="107"/>
      <c r="AX16" s="107"/>
      <c r="AY16" s="107"/>
      <c r="AZ16" s="107"/>
      <c r="BA16" s="109"/>
      <c r="BB16" s="109"/>
      <c r="BC16" s="107"/>
      <c r="BD16" s="109"/>
      <c r="BE16" s="107"/>
      <c r="BF16" s="110"/>
      <c r="BG16" s="109"/>
      <c r="BH16" s="111"/>
      <c r="BI16" s="112"/>
      <c r="BJ16" s="113"/>
      <c r="BK16" s="113"/>
    </row>
    <row r="17" spans="1:76" s="114" customFormat="1" ht="15">
      <c r="A17" s="54">
        <f t="shared" si="2"/>
        <v>12</v>
      </c>
      <c r="B17" s="95" t="s">
        <v>281</v>
      </c>
      <c r="C17" s="96" t="s">
        <v>47</v>
      </c>
      <c r="D17" s="98" t="s">
        <v>79</v>
      </c>
      <c r="E17" s="97">
        <f t="shared" si="3"/>
        <v>5079</v>
      </c>
      <c r="F17" s="133"/>
      <c r="G17" s="133"/>
      <c r="H17" s="133"/>
      <c r="I17" s="133"/>
      <c r="J17" s="133"/>
      <c r="K17" s="133"/>
      <c r="L17" s="133">
        <v>302</v>
      </c>
      <c r="M17" s="133">
        <v>1221</v>
      </c>
      <c r="N17" s="133"/>
      <c r="O17" s="133"/>
      <c r="P17" s="133"/>
      <c r="Q17" s="133">
        <v>454</v>
      </c>
      <c r="R17" s="133"/>
      <c r="S17" s="133"/>
      <c r="T17" s="133"/>
      <c r="U17" s="133">
        <v>306</v>
      </c>
      <c r="V17" s="133"/>
      <c r="W17" s="133"/>
      <c r="X17" s="133">
        <v>603</v>
      </c>
      <c r="Y17" s="133"/>
      <c r="Z17" s="130"/>
      <c r="AA17" s="130">
        <v>1208</v>
      </c>
      <c r="AB17" s="130"/>
      <c r="AC17" s="130">
        <v>606</v>
      </c>
      <c r="AD17" s="130"/>
      <c r="AE17" s="130">
        <v>76</v>
      </c>
      <c r="AF17" s="130"/>
      <c r="AG17" s="130">
        <v>303</v>
      </c>
      <c r="AH17" s="130"/>
      <c r="AI17" s="67"/>
      <c r="AJ17" s="67"/>
      <c r="AK17" s="67"/>
      <c r="AL17" s="67"/>
      <c r="AM17" s="67"/>
      <c r="AN17" s="67"/>
      <c r="AO17" s="64"/>
      <c r="AP17" s="64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74"/>
      <c r="BB17" s="74"/>
      <c r="BC17" s="67"/>
      <c r="BD17" s="74"/>
      <c r="BE17" s="67"/>
      <c r="BF17" s="68"/>
      <c r="BG17" s="74"/>
      <c r="BH17" s="82"/>
      <c r="BI17" s="69"/>
      <c r="BJ17" s="74"/>
      <c r="BK17" s="7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</row>
    <row r="18" spans="1:76" s="114" customFormat="1" ht="14.25">
      <c r="A18" s="54">
        <f t="shared" si="2"/>
        <v>13</v>
      </c>
      <c r="B18" s="95" t="s">
        <v>96</v>
      </c>
      <c r="C18" s="96" t="s">
        <v>51</v>
      </c>
      <c r="D18" s="98" t="s">
        <v>111</v>
      </c>
      <c r="E18" s="97">
        <f t="shared" si="3"/>
        <v>5043</v>
      </c>
      <c r="F18" s="99"/>
      <c r="G18" s="99">
        <v>30</v>
      </c>
      <c r="H18" s="99">
        <v>40</v>
      </c>
      <c r="I18" s="99">
        <v>40</v>
      </c>
      <c r="J18" s="99">
        <v>1206</v>
      </c>
      <c r="K18" s="99"/>
      <c r="L18" s="99"/>
      <c r="M18" s="99">
        <v>1515</v>
      </c>
      <c r="N18" s="99">
        <v>155</v>
      </c>
      <c r="O18" s="99">
        <v>40</v>
      </c>
      <c r="P18" s="99"/>
      <c r="Q18" s="99"/>
      <c r="R18" s="99">
        <v>110</v>
      </c>
      <c r="S18" s="99">
        <v>1208</v>
      </c>
      <c r="T18" s="99"/>
      <c r="U18" s="99"/>
      <c r="V18" s="99"/>
      <c r="W18" s="99">
        <v>30</v>
      </c>
      <c r="X18" s="99"/>
      <c r="Y18" s="99">
        <v>40</v>
      </c>
      <c r="Z18" s="105"/>
      <c r="AA18" s="105"/>
      <c r="AB18" s="105"/>
      <c r="AC18" s="105">
        <v>609</v>
      </c>
      <c r="AD18" s="105">
        <v>20</v>
      </c>
      <c r="AE18" s="106"/>
      <c r="AF18" s="107"/>
      <c r="AG18" s="107"/>
      <c r="AH18" s="107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53"/>
      <c r="AZ18" s="53"/>
      <c r="BA18" s="74"/>
      <c r="BB18" s="74"/>
      <c r="BC18" s="67"/>
      <c r="BD18" s="74"/>
      <c r="BE18" s="67"/>
      <c r="BF18" s="184"/>
      <c r="BG18" s="74"/>
      <c r="BH18" s="82"/>
      <c r="BI18" s="69"/>
      <c r="BJ18" s="79"/>
      <c r="BK18" s="79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</row>
    <row r="19" spans="1:63" s="114" customFormat="1" ht="14.25">
      <c r="A19" s="100">
        <f t="shared" si="2"/>
        <v>14</v>
      </c>
      <c r="B19" s="101" t="s">
        <v>256</v>
      </c>
      <c r="C19" s="102" t="s">
        <v>102</v>
      </c>
      <c r="D19" s="110" t="s">
        <v>282</v>
      </c>
      <c r="E19" s="97">
        <f t="shared" si="3"/>
        <v>4107</v>
      </c>
      <c r="F19" s="99">
        <v>1218</v>
      </c>
      <c r="G19" s="99"/>
      <c r="H19" s="99"/>
      <c r="I19" s="99"/>
      <c r="J19" s="99"/>
      <c r="K19" s="99">
        <v>1668</v>
      </c>
      <c r="L19" s="99"/>
      <c r="M19" s="99">
        <v>1221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05"/>
      <c r="AA19" s="105"/>
      <c r="AB19" s="105"/>
      <c r="AC19" s="105"/>
      <c r="AD19" s="105"/>
      <c r="AE19" s="106"/>
      <c r="AF19" s="107"/>
      <c r="AG19" s="107"/>
      <c r="AH19" s="107"/>
      <c r="AI19" s="108"/>
      <c r="AJ19" s="108"/>
      <c r="AK19" s="106"/>
      <c r="AL19" s="106"/>
      <c r="AM19" s="106"/>
      <c r="AN19" s="106"/>
      <c r="AO19" s="108"/>
      <c r="AP19" s="108"/>
      <c r="AQ19" s="108"/>
      <c r="AR19" s="108"/>
      <c r="AS19" s="107"/>
      <c r="AT19" s="108"/>
      <c r="AU19" s="106"/>
      <c r="AV19" s="106"/>
      <c r="AW19" s="106"/>
      <c r="AX19" s="106"/>
      <c r="AY19" s="107"/>
      <c r="AZ19" s="107"/>
      <c r="BA19" s="109"/>
      <c r="BB19" s="109"/>
      <c r="BC19" s="107"/>
      <c r="BD19" s="109"/>
      <c r="BE19" s="107"/>
      <c r="BF19" s="110"/>
      <c r="BG19" s="109"/>
      <c r="BH19" s="111"/>
      <c r="BI19" s="112"/>
      <c r="BJ19" s="109"/>
      <c r="BK19" s="109"/>
    </row>
    <row r="20" spans="1:63" s="114" customFormat="1" ht="14.25">
      <c r="A20" s="100">
        <f t="shared" si="2"/>
        <v>15</v>
      </c>
      <c r="B20" s="101" t="s">
        <v>38</v>
      </c>
      <c r="C20" s="102" t="s">
        <v>39</v>
      </c>
      <c r="D20" s="119" t="s">
        <v>37</v>
      </c>
      <c r="E20" s="97">
        <f t="shared" si="3"/>
        <v>3707</v>
      </c>
      <c r="F20" s="99"/>
      <c r="G20" s="99"/>
      <c r="H20" s="99"/>
      <c r="I20" s="99"/>
      <c r="J20" s="99"/>
      <c r="K20" s="99">
        <v>606</v>
      </c>
      <c r="L20" s="99"/>
      <c r="M20" s="99">
        <v>1212</v>
      </c>
      <c r="N20" s="99"/>
      <c r="O20" s="99"/>
      <c r="P20" s="99">
        <v>606</v>
      </c>
      <c r="Q20" s="99"/>
      <c r="R20" s="99"/>
      <c r="S20" s="99"/>
      <c r="T20" s="99">
        <v>907</v>
      </c>
      <c r="U20" s="99"/>
      <c r="V20" s="99">
        <v>76</v>
      </c>
      <c r="W20" s="99"/>
      <c r="X20" s="99"/>
      <c r="Y20" s="99"/>
      <c r="Z20" s="105"/>
      <c r="AA20" s="105"/>
      <c r="AB20" s="105"/>
      <c r="AC20" s="105"/>
      <c r="AD20" s="105"/>
      <c r="AE20" s="106"/>
      <c r="AF20" s="106"/>
      <c r="AG20" s="108"/>
      <c r="AH20" s="108">
        <v>300</v>
      </c>
      <c r="AI20" s="108"/>
      <c r="AJ20" s="108"/>
      <c r="AK20" s="106"/>
      <c r="AL20" s="106"/>
      <c r="AM20" s="106"/>
      <c r="AN20" s="106"/>
      <c r="AO20" s="106"/>
      <c r="AP20" s="106"/>
      <c r="AQ20" s="107"/>
      <c r="AR20" s="107"/>
      <c r="AS20" s="107"/>
      <c r="AT20" s="108"/>
      <c r="AU20" s="108"/>
      <c r="AV20" s="106"/>
      <c r="AW20" s="106"/>
      <c r="AX20" s="107"/>
      <c r="AY20" s="107"/>
      <c r="AZ20" s="107"/>
      <c r="BA20" s="109"/>
      <c r="BB20" s="109"/>
      <c r="BC20" s="107"/>
      <c r="BD20" s="109"/>
      <c r="BE20" s="107"/>
      <c r="BF20" s="110"/>
      <c r="BG20" s="109"/>
      <c r="BH20" s="111"/>
      <c r="BI20" s="112"/>
      <c r="BJ20" s="109"/>
      <c r="BK20" s="109"/>
    </row>
    <row r="21" spans="1:63" s="114" customFormat="1" ht="14.25">
      <c r="A21" s="100">
        <f t="shared" si="2"/>
        <v>16</v>
      </c>
      <c r="B21" s="101" t="s">
        <v>146</v>
      </c>
      <c r="C21" s="102" t="s">
        <v>66</v>
      </c>
      <c r="D21" s="110" t="s">
        <v>114</v>
      </c>
      <c r="E21" s="97">
        <f t="shared" si="3"/>
        <v>3400</v>
      </c>
      <c r="F21" s="99">
        <v>1521</v>
      </c>
      <c r="G21" s="99"/>
      <c r="H21" s="99"/>
      <c r="I21" s="99"/>
      <c r="J21" s="99"/>
      <c r="K21" s="99"/>
      <c r="L21" s="99"/>
      <c r="M21" s="99">
        <v>1839</v>
      </c>
      <c r="N21" s="99"/>
      <c r="O21" s="99">
        <v>40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5"/>
      <c r="AA21" s="105"/>
      <c r="AB21" s="105"/>
      <c r="AC21" s="105"/>
      <c r="AD21" s="105"/>
      <c r="AE21" s="106"/>
      <c r="AF21" s="107"/>
      <c r="AG21" s="107"/>
      <c r="AH21" s="107"/>
      <c r="AI21" s="108"/>
      <c r="AJ21" s="108"/>
      <c r="AK21" s="108"/>
      <c r="AL21" s="108"/>
      <c r="AM21" s="108"/>
      <c r="AN21" s="108"/>
      <c r="AO21" s="107"/>
      <c r="AP21" s="107"/>
      <c r="AQ21" s="107"/>
      <c r="AR21" s="107"/>
      <c r="AS21" s="107"/>
      <c r="AT21" s="107"/>
      <c r="AU21" s="108"/>
      <c r="AV21" s="107"/>
      <c r="AW21" s="108"/>
      <c r="AX21" s="107"/>
      <c r="AY21" s="107"/>
      <c r="AZ21" s="107"/>
      <c r="BA21" s="109"/>
      <c r="BB21" s="109"/>
      <c r="BC21" s="107"/>
      <c r="BD21" s="109"/>
      <c r="BE21" s="107"/>
      <c r="BF21" s="110"/>
      <c r="BG21" s="109"/>
      <c r="BH21" s="111"/>
      <c r="BI21" s="112"/>
      <c r="BJ21" s="109"/>
      <c r="BK21" s="109"/>
    </row>
    <row r="22" spans="1:63" s="114" customFormat="1" ht="14.25">
      <c r="A22" s="100">
        <f t="shared" si="2"/>
        <v>17</v>
      </c>
      <c r="B22" s="122" t="s">
        <v>77</v>
      </c>
      <c r="C22" s="123" t="s">
        <v>78</v>
      </c>
      <c r="D22" s="103" t="s">
        <v>75</v>
      </c>
      <c r="E22" s="97">
        <f t="shared" si="3"/>
        <v>3181</v>
      </c>
      <c r="F22" s="99"/>
      <c r="G22" s="99"/>
      <c r="H22" s="99"/>
      <c r="I22" s="99"/>
      <c r="J22" s="99"/>
      <c r="K22" s="99">
        <v>300</v>
      </c>
      <c r="L22" s="99"/>
      <c r="M22" s="99">
        <v>1518</v>
      </c>
      <c r="N22" s="99"/>
      <c r="O22" s="99"/>
      <c r="P22" s="99">
        <v>606</v>
      </c>
      <c r="Q22" s="99"/>
      <c r="R22" s="99"/>
      <c r="S22" s="99"/>
      <c r="T22" s="99">
        <v>451</v>
      </c>
      <c r="U22" s="99"/>
      <c r="V22" s="99"/>
      <c r="W22" s="99"/>
      <c r="X22" s="99"/>
      <c r="Y22" s="99"/>
      <c r="Z22" s="105"/>
      <c r="AA22" s="105"/>
      <c r="AB22" s="105"/>
      <c r="AC22" s="105">
        <v>306</v>
      </c>
      <c r="AD22" s="105"/>
      <c r="AE22" s="106"/>
      <c r="AF22" s="107"/>
      <c r="AG22" s="108"/>
      <c r="AH22" s="108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9"/>
      <c r="BB22" s="109"/>
      <c r="BC22" s="107"/>
      <c r="BD22" s="109"/>
      <c r="BE22" s="107"/>
      <c r="BF22" s="110"/>
      <c r="BG22" s="109"/>
      <c r="BH22" s="111"/>
      <c r="BI22" s="112"/>
      <c r="BJ22" s="109"/>
      <c r="BK22" s="109"/>
    </row>
    <row r="23" spans="1:63" s="114" customFormat="1" ht="14.25">
      <c r="A23" s="100">
        <f t="shared" si="2"/>
        <v>18</v>
      </c>
      <c r="B23" s="115" t="s">
        <v>194</v>
      </c>
      <c r="C23" s="116" t="s">
        <v>195</v>
      </c>
      <c r="D23" s="103" t="s">
        <v>196</v>
      </c>
      <c r="E23" s="97">
        <f t="shared" si="3"/>
        <v>3159</v>
      </c>
      <c r="F23" s="99"/>
      <c r="G23" s="99"/>
      <c r="H23" s="99"/>
      <c r="I23" s="99">
        <v>70</v>
      </c>
      <c r="J23" s="99"/>
      <c r="K23" s="99">
        <v>611</v>
      </c>
      <c r="L23" s="99"/>
      <c r="M23" s="99">
        <v>1209</v>
      </c>
      <c r="N23" s="99"/>
      <c r="O23" s="99">
        <v>30</v>
      </c>
      <c r="P23" s="99">
        <v>303</v>
      </c>
      <c r="Q23" s="99"/>
      <c r="R23" s="99"/>
      <c r="S23" s="99"/>
      <c r="T23" s="99">
        <v>606</v>
      </c>
      <c r="U23" s="99"/>
      <c r="V23" s="99"/>
      <c r="W23" s="99"/>
      <c r="X23" s="99"/>
      <c r="Y23" s="99"/>
      <c r="Z23" s="105"/>
      <c r="AA23" s="105"/>
      <c r="AB23" s="105"/>
      <c r="AC23" s="105">
        <v>300</v>
      </c>
      <c r="AD23" s="105">
        <v>30</v>
      </c>
      <c r="AE23" s="106"/>
      <c r="AF23" s="108"/>
      <c r="AG23" s="108"/>
      <c r="AH23" s="108"/>
      <c r="AI23" s="106"/>
      <c r="AJ23" s="106"/>
      <c r="AK23" s="108"/>
      <c r="AL23" s="108"/>
      <c r="AM23" s="108"/>
      <c r="AN23" s="108"/>
      <c r="AO23" s="106"/>
      <c r="AP23" s="107"/>
      <c r="AQ23" s="107"/>
      <c r="AR23" s="107"/>
      <c r="AS23" s="107"/>
      <c r="AT23" s="107"/>
      <c r="AU23" s="107"/>
      <c r="AV23" s="108"/>
      <c r="AW23" s="108"/>
      <c r="AX23" s="106"/>
      <c r="AY23" s="108"/>
      <c r="AZ23" s="108"/>
      <c r="BA23" s="109"/>
      <c r="BB23" s="109"/>
      <c r="BC23" s="107"/>
      <c r="BD23" s="109"/>
      <c r="BE23" s="107"/>
      <c r="BF23" s="110"/>
      <c r="BG23" s="109"/>
      <c r="BH23" s="111"/>
      <c r="BI23" s="112"/>
      <c r="BJ23" s="109"/>
      <c r="BK23" s="109"/>
    </row>
    <row r="24" spans="1:63" s="114" customFormat="1" ht="14.25">
      <c r="A24" s="100">
        <f t="shared" si="2"/>
        <v>19</v>
      </c>
      <c r="B24" s="115" t="s">
        <v>71</v>
      </c>
      <c r="C24" s="116" t="s">
        <v>72</v>
      </c>
      <c r="D24" s="103" t="s">
        <v>57</v>
      </c>
      <c r="E24" s="97">
        <f t="shared" si="3"/>
        <v>2982</v>
      </c>
      <c r="F24" s="99"/>
      <c r="G24" s="99">
        <v>20</v>
      </c>
      <c r="H24" s="99">
        <v>30</v>
      </c>
      <c r="I24" s="99">
        <v>20</v>
      </c>
      <c r="J24" s="99">
        <v>750</v>
      </c>
      <c r="K24" s="99"/>
      <c r="L24" s="99"/>
      <c r="M24" s="99">
        <v>906</v>
      </c>
      <c r="N24" s="99">
        <v>232</v>
      </c>
      <c r="O24" s="99">
        <v>10</v>
      </c>
      <c r="P24" s="99"/>
      <c r="Q24" s="99"/>
      <c r="R24" s="99">
        <v>40</v>
      </c>
      <c r="S24" s="99">
        <v>452</v>
      </c>
      <c r="T24" s="99"/>
      <c r="U24" s="99"/>
      <c r="V24" s="99"/>
      <c r="W24" s="99">
        <v>30</v>
      </c>
      <c r="X24" s="99"/>
      <c r="Y24" s="99">
        <v>20</v>
      </c>
      <c r="Z24" s="105"/>
      <c r="AA24" s="105"/>
      <c r="AB24" s="105"/>
      <c r="AC24" s="105"/>
      <c r="AD24" s="105">
        <v>20</v>
      </c>
      <c r="AE24" s="106"/>
      <c r="AF24" s="108">
        <v>452</v>
      </c>
      <c r="AG24" s="108"/>
      <c r="AH24" s="108"/>
      <c r="AI24" s="106"/>
      <c r="AJ24" s="106"/>
      <c r="AK24" s="106"/>
      <c r="AL24" s="106"/>
      <c r="AM24" s="106"/>
      <c r="AN24" s="106"/>
      <c r="AO24" s="108"/>
      <c r="AP24" s="108"/>
      <c r="AQ24" s="106"/>
      <c r="AR24" s="106"/>
      <c r="AS24" s="108"/>
      <c r="AT24" s="108"/>
      <c r="AU24" s="108"/>
      <c r="AV24" s="108"/>
      <c r="AW24" s="108"/>
      <c r="AX24" s="108"/>
      <c r="AY24" s="108"/>
      <c r="AZ24" s="108"/>
      <c r="BA24" s="109"/>
      <c r="BB24" s="109"/>
      <c r="BC24" s="107"/>
      <c r="BD24" s="109"/>
      <c r="BE24" s="107"/>
      <c r="BF24" s="107"/>
      <c r="BG24" s="109"/>
      <c r="BH24" s="111"/>
      <c r="BI24" s="112"/>
      <c r="BJ24" s="109"/>
      <c r="BK24" s="109"/>
    </row>
    <row r="25" spans="1:63" s="114" customFormat="1" ht="14.25">
      <c r="A25" s="100">
        <f t="shared" si="2"/>
        <v>20</v>
      </c>
      <c r="B25" s="101" t="s">
        <v>253</v>
      </c>
      <c r="C25" s="102" t="s">
        <v>155</v>
      </c>
      <c r="D25" s="119" t="s">
        <v>61</v>
      </c>
      <c r="E25" s="97">
        <f t="shared" si="3"/>
        <v>2427</v>
      </c>
      <c r="F25" s="99"/>
      <c r="G25" s="99"/>
      <c r="H25" s="99"/>
      <c r="I25" s="99"/>
      <c r="J25" s="99"/>
      <c r="K25" s="99"/>
      <c r="L25" s="99"/>
      <c r="M25" s="99">
        <v>2427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5"/>
      <c r="AA25" s="105"/>
      <c r="AB25" s="105"/>
      <c r="AC25" s="105"/>
      <c r="AD25" s="105"/>
      <c r="AE25" s="106"/>
      <c r="AF25" s="106"/>
      <c r="AG25" s="106"/>
      <c r="AH25" s="106"/>
      <c r="AI25" s="106"/>
      <c r="AJ25" s="106"/>
      <c r="AK25" s="108"/>
      <c r="AL25" s="108"/>
      <c r="AM25" s="108"/>
      <c r="AN25" s="108"/>
      <c r="AO25" s="106"/>
      <c r="AP25" s="107"/>
      <c r="AQ25" s="107"/>
      <c r="AR25" s="107"/>
      <c r="AS25" s="106"/>
      <c r="AT25" s="106"/>
      <c r="AU25" s="106"/>
      <c r="AV25" s="107"/>
      <c r="AW25" s="107"/>
      <c r="AX25" s="108"/>
      <c r="AY25" s="108"/>
      <c r="AZ25" s="108"/>
      <c r="BA25" s="109"/>
      <c r="BB25" s="109"/>
      <c r="BC25" s="107"/>
      <c r="BD25" s="109"/>
      <c r="BE25" s="107"/>
      <c r="BF25" s="117"/>
      <c r="BG25" s="109"/>
      <c r="BH25" s="111"/>
      <c r="BI25" s="112"/>
      <c r="BJ25" s="113"/>
      <c r="BK25" s="113"/>
    </row>
    <row r="26" spans="1:63" s="114" customFormat="1" ht="14.25">
      <c r="A26" s="100">
        <f t="shared" si="2"/>
        <v>21</v>
      </c>
      <c r="B26" s="122" t="s">
        <v>165</v>
      </c>
      <c r="C26" s="96" t="s">
        <v>158</v>
      </c>
      <c r="D26" s="112" t="s">
        <v>56</v>
      </c>
      <c r="E26" s="97">
        <f t="shared" si="3"/>
        <v>2424</v>
      </c>
      <c r="F26" s="99"/>
      <c r="G26" s="99"/>
      <c r="H26" s="99"/>
      <c r="I26" s="99"/>
      <c r="J26" s="99"/>
      <c r="K26" s="99"/>
      <c r="L26" s="99"/>
      <c r="M26" s="99">
        <v>2424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105"/>
      <c r="AA26" s="105"/>
      <c r="AB26" s="105"/>
      <c r="AC26" s="105"/>
      <c r="AD26" s="105"/>
      <c r="AE26" s="106"/>
      <c r="AF26" s="108"/>
      <c r="AG26" s="106"/>
      <c r="AH26" s="106"/>
      <c r="AI26" s="107"/>
      <c r="AJ26" s="107"/>
      <c r="AK26" s="107"/>
      <c r="AL26" s="107"/>
      <c r="AM26" s="107"/>
      <c r="AN26" s="107"/>
      <c r="AO26" s="108"/>
      <c r="AP26" s="108"/>
      <c r="AQ26" s="108"/>
      <c r="AR26" s="108"/>
      <c r="AS26" s="108"/>
      <c r="AT26" s="107"/>
      <c r="AU26" s="108"/>
      <c r="AV26" s="107"/>
      <c r="AW26" s="107"/>
      <c r="AX26" s="108"/>
      <c r="AY26" s="108"/>
      <c r="AZ26" s="108"/>
      <c r="BA26" s="109"/>
      <c r="BB26" s="109"/>
      <c r="BC26" s="107"/>
      <c r="BD26" s="109"/>
      <c r="BE26" s="107"/>
      <c r="BF26" s="107"/>
      <c r="BG26" s="109"/>
      <c r="BH26" s="111"/>
      <c r="BI26" s="112"/>
      <c r="BJ26" s="109"/>
      <c r="BK26" s="109"/>
    </row>
    <row r="27" spans="1:63" s="114" customFormat="1" ht="14.25">
      <c r="A27" s="100">
        <f t="shared" si="2"/>
        <v>22</v>
      </c>
      <c r="B27" s="122" t="s">
        <v>244</v>
      </c>
      <c r="C27" s="96" t="s">
        <v>245</v>
      </c>
      <c r="D27" s="110" t="s">
        <v>114</v>
      </c>
      <c r="E27" s="97">
        <f t="shared" si="3"/>
        <v>2157</v>
      </c>
      <c r="F27" s="99">
        <v>1206</v>
      </c>
      <c r="G27" s="99"/>
      <c r="H27" s="99">
        <v>20</v>
      </c>
      <c r="I27" s="99"/>
      <c r="J27" s="99"/>
      <c r="K27" s="99"/>
      <c r="L27" s="99"/>
      <c r="M27" s="99"/>
      <c r="N27" s="99"/>
      <c r="O27" s="99">
        <v>20</v>
      </c>
      <c r="P27" s="99">
        <v>911</v>
      </c>
      <c r="Q27" s="99"/>
      <c r="R27" s="99"/>
      <c r="S27" s="99"/>
      <c r="T27" s="99"/>
      <c r="U27" s="99"/>
      <c r="V27" s="99"/>
      <c r="W27" s="99"/>
      <c r="X27" s="99"/>
      <c r="Y27" s="99"/>
      <c r="Z27" s="105"/>
      <c r="AA27" s="105"/>
      <c r="AB27" s="105"/>
      <c r="AC27" s="105"/>
      <c r="AD27" s="105"/>
      <c r="AE27" s="106"/>
      <c r="AF27" s="108"/>
      <c r="AG27" s="107"/>
      <c r="AH27" s="107"/>
      <c r="AI27" s="107"/>
      <c r="AJ27" s="107"/>
      <c r="AK27" s="108"/>
      <c r="AL27" s="108"/>
      <c r="AM27" s="108"/>
      <c r="AN27" s="108"/>
      <c r="AO27" s="107"/>
      <c r="AP27" s="106"/>
      <c r="AQ27" s="107"/>
      <c r="AR27" s="107"/>
      <c r="AS27" s="108"/>
      <c r="AT27" s="108"/>
      <c r="AU27" s="106"/>
      <c r="AV27" s="106"/>
      <c r="AW27" s="106"/>
      <c r="AX27" s="107"/>
      <c r="AY27" s="106"/>
      <c r="AZ27" s="106"/>
      <c r="BA27" s="109"/>
      <c r="BB27" s="109"/>
      <c r="BC27" s="107"/>
      <c r="BD27" s="109"/>
      <c r="BE27" s="107"/>
      <c r="BF27" s="110"/>
      <c r="BG27" s="109"/>
      <c r="BH27" s="111"/>
      <c r="BI27" s="112"/>
      <c r="BJ27" s="109"/>
      <c r="BK27" s="109"/>
    </row>
    <row r="28" spans="1:63" s="114" customFormat="1" ht="14.25">
      <c r="A28" s="100">
        <f t="shared" si="2"/>
        <v>23</v>
      </c>
      <c r="B28" s="101" t="s">
        <v>218</v>
      </c>
      <c r="C28" s="102" t="s">
        <v>219</v>
      </c>
      <c r="D28" s="103" t="s">
        <v>114</v>
      </c>
      <c r="E28" s="97">
        <f t="shared" si="3"/>
        <v>2120</v>
      </c>
      <c r="F28" s="99"/>
      <c r="G28" s="99"/>
      <c r="H28" s="99"/>
      <c r="I28" s="99"/>
      <c r="J28" s="99"/>
      <c r="K28" s="99"/>
      <c r="L28" s="99"/>
      <c r="M28" s="99">
        <v>1212</v>
      </c>
      <c r="N28" s="99"/>
      <c r="O28" s="99"/>
      <c r="P28" s="99"/>
      <c r="Q28" s="99"/>
      <c r="R28" s="99"/>
      <c r="S28" s="99"/>
      <c r="T28" s="99"/>
      <c r="U28" s="99">
        <v>908</v>
      </c>
      <c r="V28" s="99"/>
      <c r="W28" s="99"/>
      <c r="X28" s="99"/>
      <c r="Y28" s="99"/>
      <c r="Z28" s="105"/>
      <c r="AA28" s="105"/>
      <c r="AB28" s="105"/>
      <c r="AC28" s="105"/>
      <c r="AD28" s="105"/>
      <c r="AE28" s="106"/>
      <c r="AF28" s="107"/>
      <c r="AG28" s="107"/>
      <c r="AH28" s="107"/>
      <c r="AI28" s="106"/>
      <c r="AJ28" s="106"/>
      <c r="AK28" s="108"/>
      <c r="AL28" s="108"/>
      <c r="AM28" s="108"/>
      <c r="AN28" s="108"/>
      <c r="AO28" s="108"/>
      <c r="AP28" s="108"/>
      <c r="AQ28" s="108"/>
      <c r="AR28" s="106"/>
      <c r="AS28" s="106"/>
      <c r="AT28" s="106"/>
      <c r="AU28" s="108"/>
      <c r="AV28" s="108"/>
      <c r="AW28" s="108"/>
      <c r="AX28" s="108"/>
      <c r="AY28" s="108"/>
      <c r="AZ28" s="108"/>
      <c r="BA28" s="109"/>
      <c r="BB28" s="109"/>
      <c r="BC28" s="107"/>
      <c r="BD28" s="109"/>
      <c r="BE28" s="107"/>
      <c r="BF28" s="110"/>
      <c r="BG28" s="109"/>
      <c r="BH28" s="111"/>
      <c r="BI28" s="112"/>
      <c r="BJ28" s="109"/>
      <c r="BK28" s="109"/>
    </row>
    <row r="29" spans="1:63" s="114" customFormat="1" ht="14.25">
      <c r="A29" s="100">
        <f t="shared" si="2"/>
        <v>24</v>
      </c>
      <c r="B29" s="101" t="s">
        <v>206</v>
      </c>
      <c r="C29" s="102" t="s">
        <v>54</v>
      </c>
      <c r="D29" s="112" t="s">
        <v>162</v>
      </c>
      <c r="E29" s="97">
        <f t="shared" si="3"/>
        <v>1970</v>
      </c>
      <c r="F29" s="99"/>
      <c r="G29" s="99"/>
      <c r="H29" s="99"/>
      <c r="I29" s="99"/>
      <c r="J29" s="99"/>
      <c r="K29" s="99"/>
      <c r="L29" s="99"/>
      <c r="M29" s="99">
        <v>1215</v>
      </c>
      <c r="N29" s="99"/>
      <c r="O29" s="99"/>
      <c r="P29" s="99"/>
      <c r="Q29" s="99"/>
      <c r="R29" s="99"/>
      <c r="S29" s="99"/>
      <c r="T29" s="99"/>
      <c r="U29" s="99">
        <v>305</v>
      </c>
      <c r="V29" s="99"/>
      <c r="W29" s="99"/>
      <c r="X29" s="99"/>
      <c r="Y29" s="99"/>
      <c r="Z29" s="105"/>
      <c r="AA29" s="105">
        <v>450</v>
      </c>
      <c r="AB29" s="105"/>
      <c r="AC29" s="105"/>
      <c r="AD29" s="105"/>
      <c r="AE29" s="106"/>
      <c r="AF29" s="107"/>
      <c r="AG29" s="107"/>
      <c r="AH29" s="107"/>
      <c r="AI29" s="106"/>
      <c r="AJ29" s="106"/>
      <c r="AK29" s="107"/>
      <c r="AL29" s="107"/>
      <c r="AM29" s="107"/>
      <c r="AN29" s="107"/>
      <c r="AO29" s="106"/>
      <c r="AP29" s="106"/>
      <c r="AQ29" s="107"/>
      <c r="AR29" s="107"/>
      <c r="AS29" s="107"/>
      <c r="AT29" s="107"/>
      <c r="AU29" s="108"/>
      <c r="AV29" s="108"/>
      <c r="AW29" s="108"/>
      <c r="AX29" s="108"/>
      <c r="AY29" s="108"/>
      <c r="AZ29" s="108"/>
      <c r="BA29" s="109"/>
      <c r="BB29" s="109"/>
      <c r="BC29" s="107"/>
      <c r="BD29" s="109"/>
      <c r="BE29" s="107"/>
      <c r="BF29" s="110"/>
      <c r="BG29" s="109"/>
      <c r="BH29" s="111"/>
      <c r="BI29" s="112"/>
      <c r="BJ29" s="109"/>
      <c r="BK29" s="109"/>
    </row>
    <row r="30" spans="1:63" s="114" customFormat="1" ht="14.25">
      <c r="A30" s="100">
        <f t="shared" si="2"/>
        <v>25</v>
      </c>
      <c r="B30" s="101" t="s">
        <v>161</v>
      </c>
      <c r="C30" s="102" t="s">
        <v>51</v>
      </c>
      <c r="D30" s="112" t="s">
        <v>254</v>
      </c>
      <c r="E30" s="97">
        <f t="shared" si="3"/>
        <v>1827</v>
      </c>
      <c r="F30" s="99"/>
      <c r="G30" s="99"/>
      <c r="H30" s="99"/>
      <c r="I30" s="99"/>
      <c r="J30" s="99"/>
      <c r="K30" s="99"/>
      <c r="L30" s="99"/>
      <c r="M30" s="99">
        <v>1827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05"/>
      <c r="AA30" s="105"/>
      <c r="AB30" s="105"/>
      <c r="AC30" s="105"/>
      <c r="AD30" s="105"/>
      <c r="AE30" s="106"/>
      <c r="AF30" s="107"/>
      <c r="AG30" s="107"/>
      <c r="AH30" s="107"/>
      <c r="AI30" s="108"/>
      <c r="AJ30" s="108"/>
      <c r="AK30" s="108"/>
      <c r="AL30" s="108"/>
      <c r="AM30" s="108"/>
      <c r="AN30" s="108"/>
      <c r="AO30" s="106"/>
      <c r="AP30" s="106"/>
      <c r="AQ30" s="108"/>
      <c r="AR30" s="108"/>
      <c r="AS30" s="106"/>
      <c r="AT30" s="106"/>
      <c r="AU30" s="106"/>
      <c r="AV30" s="106"/>
      <c r="AW30" s="106"/>
      <c r="AX30" s="106"/>
      <c r="AY30" s="106"/>
      <c r="AZ30" s="106"/>
      <c r="BA30" s="109"/>
      <c r="BB30" s="109"/>
      <c r="BC30" s="107"/>
      <c r="BD30" s="109"/>
      <c r="BE30" s="107"/>
      <c r="BF30" s="107"/>
      <c r="BG30" s="109"/>
      <c r="BH30" s="111"/>
      <c r="BI30" s="112"/>
      <c r="BJ30" s="109"/>
      <c r="BK30" s="109"/>
    </row>
    <row r="31" spans="1:63" s="114" customFormat="1" ht="14.25">
      <c r="A31" s="100">
        <f t="shared" si="2"/>
        <v>26</v>
      </c>
      <c r="B31" s="115" t="s">
        <v>211</v>
      </c>
      <c r="C31" s="116" t="s">
        <v>212</v>
      </c>
      <c r="D31" s="140" t="s">
        <v>56</v>
      </c>
      <c r="E31" s="97">
        <f t="shared" si="3"/>
        <v>1824</v>
      </c>
      <c r="F31" s="99"/>
      <c r="G31" s="99"/>
      <c r="H31" s="99"/>
      <c r="I31" s="99"/>
      <c r="J31" s="99"/>
      <c r="K31" s="99"/>
      <c r="L31" s="99"/>
      <c r="M31" s="99">
        <v>906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>
        <v>918</v>
      </c>
      <c r="Y31" s="99"/>
      <c r="Z31" s="105"/>
      <c r="AA31" s="105"/>
      <c r="AB31" s="105"/>
      <c r="AC31" s="105"/>
      <c r="AD31" s="105"/>
      <c r="AE31" s="106"/>
      <c r="AF31" s="108"/>
      <c r="AG31" s="106"/>
      <c r="AH31" s="106"/>
      <c r="AI31" s="108"/>
      <c r="AJ31" s="108"/>
      <c r="AK31" s="106"/>
      <c r="AL31" s="106"/>
      <c r="AM31" s="106"/>
      <c r="AN31" s="106"/>
      <c r="AO31" s="106"/>
      <c r="AP31" s="106"/>
      <c r="AQ31" s="106"/>
      <c r="AR31" s="106"/>
      <c r="AS31" s="108"/>
      <c r="AT31" s="108"/>
      <c r="AU31" s="106"/>
      <c r="AV31" s="106"/>
      <c r="AW31" s="106"/>
      <c r="AX31" s="107"/>
      <c r="AY31" s="106"/>
      <c r="AZ31" s="106"/>
      <c r="BA31" s="109"/>
      <c r="BB31" s="109"/>
      <c r="BC31" s="107"/>
      <c r="BD31" s="109"/>
      <c r="BE31" s="107"/>
      <c r="BF31" s="110"/>
      <c r="BG31" s="109"/>
      <c r="BH31" s="111"/>
      <c r="BI31" s="112"/>
      <c r="BJ31" s="109"/>
      <c r="BK31" s="109"/>
    </row>
    <row r="32" spans="1:63" s="114" customFormat="1" ht="14.25">
      <c r="A32" s="100">
        <f t="shared" si="2"/>
        <v>27</v>
      </c>
      <c r="B32" s="138" t="s">
        <v>168</v>
      </c>
      <c r="C32" s="139" t="s">
        <v>40</v>
      </c>
      <c r="D32" s="183" t="s">
        <v>160</v>
      </c>
      <c r="E32" s="97">
        <f t="shared" si="3"/>
        <v>1687</v>
      </c>
      <c r="F32" s="99"/>
      <c r="G32" s="99"/>
      <c r="H32" s="99"/>
      <c r="I32" s="99"/>
      <c r="J32" s="99"/>
      <c r="K32" s="99"/>
      <c r="L32" s="99"/>
      <c r="M32" s="99">
        <v>909</v>
      </c>
      <c r="N32" s="99"/>
      <c r="O32" s="99">
        <v>20</v>
      </c>
      <c r="P32" s="99">
        <v>305</v>
      </c>
      <c r="Q32" s="99"/>
      <c r="R32" s="99"/>
      <c r="S32" s="99"/>
      <c r="T32" s="99"/>
      <c r="U32" s="99"/>
      <c r="V32" s="99">
        <v>153</v>
      </c>
      <c r="W32" s="99"/>
      <c r="X32" s="99"/>
      <c r="Y32" s="99"/>
      <c r="Z32" s="105"/>
      <c r="AA32" s="105"/>
      <c r="AB32" s="105"/>
      <c r="AC32" s="105">
        <v>300</v>
      </c>
      <c r="AD32" s="105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7"/>
      <c r="AP32" s="107"/>
      <c r="AQ32" s="108"/>
      <c r="AR32" s="108"/>
      <c r="AS32" s="108"/>
      <c r="AT32" s="108"/>
      <c r="AU32" s="108"/>
      <c r="AV32" s="106"/>
      <c r="AW32" s="106"/>
      <c r="AX32" s="106"/>
      <c r="AY32" s="108"/>
      <c r="AZ32" s="108"/>
      <c r="BA32" s="109"/>
      <c r="BB32" s="109"/>
      <c r="BC32" s="107"/>
      <c r="BD32" s="109"/>
      <c r="BE32" s="107"/>
      <c r="BF32" s="117"/>
      <c r="BG32" s="109"/>
      <c r="BH32" s="111"/>
      <c r="BI32" s="112"/>
      <c r="BJ32" s="113"/>
      <c r="BK32" s="113"/>
    </row>
    <row r="33" spans="1:63" s="114" customFormat="1" ht="14.25">
      <c r="A33" s="100">
        <f t="shared" si="2"/>
        <v>28</v>
      </c>
      <c r="B33" s="101" t="s">
        <v>209</v>
      </c>
      <c r="C33" s="102" t="s">
        <v>40</v>
      </c>
      <c r="D33" s="112" t="s">
        <v>160</v>
      </c>
      <c r="E33" s="97">
        <f t="shared" si="3"/>
        <v>1667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>
        <v>453</v>
      </c>
      <c r="Q33" s="99"/>
      <c r="R33" s="99"/>
      <c r="S33" s="99"/>
      <c r="T33" s="99"/>
      <c r="U33" s="99"/>
      <c r="V33" s="99"/>
      <c r="W33" s="99"/>
      <c r="X33" s="99"/>
      <c r="Y33" s="99"/>
      <c r="Z33" s="105"/>
      <c r="AA33" s="105"/>
      <c r="AB33" s="105">
        <v>1214</v>
      </c>
      <c r="AC33" s="105"/>
      <c r="AD33" s="105"/>
      <c r="AE33" s="106"/>
      <c r="AF33" s="107"/>
      <c r="AG33" s="107"/>
      <c r="AH33" s="107"/>
      <c r="AI33" s="108"/>
      <c r="AJ33" s="108"/>
      <c r="AK33" s="107"/>
      <c r="AL33" s="107"/>
      <c r="AM33" s="107"/>
      <c r="AN33" s="107"/>
      <c r="AO33" s="108"/>
      <c r="AP33" s="108"/>
      <c r="AQ33" s="108"/>
      <c r="AR33" s="108"/>
      <c r="AS33" s="107"/>
      <c r="AT33" s="107"/>
      <c r="AU33" s="108"/>
      <c r="AV33" s="108"/>
      <c r="AW33" s="108"/>
      <c r="AX33" s="108"/>
      <c r="AY33" s="107"/>
      <c r="AZ33" s="107"/>
      <c r="BA33" s="109"/>
      <c r="BB33" s="109"/>
      <c r="BC33" s="107"/>
      <c r="BD33" s="109"/>
      <c r="BE33" s="107"/>
      <c r="BF33" s="110"/>
      <c r="BG33" s="109"/>
      <c r="BH33" s="111"/>
      <c r="BI33" s="112"/>
      <c r="BJ33" s="109"/>
      <c r="BK33" s="109"/>
    </row>
    <row r="34" spans="1:63" s="114" customFormat="1" ht="14.25">
      <c r="A34" s="100">
        <f t="shared" si="2"/>
        <v>29</v>
      </c>
      <c r="B34" s="122" t="s">
        <v>255</v>
      </c>
      <c r="C34" s="96" t="s">
        <v>69</v>
      </c>
      <c r="D34" s="110"/>
      <c r="E34" s="97">
        <f t="shared" si="3"/>
        <v>1524</v>
      </c>
      <c r="F34" s="99"/>
      <c r="G34" s="99"/>
      <c r="H34" s="99"/>
      <c r="I34" s="99"/>
      <c r="J34" s="99"/>
      <c r="K34" s="99"/>
      <c r="L34" s="99"/>
      <c r="M34" s="99">
        <v>1524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5"/>
      <c r="AA34" s="105"/>
      <c r="AB34" s="105"/>
      <c r="AC34" s="105"/>
      <c r="AD34" s="105"/>
      <c r="AE34" s="106"/>
      <c r="AF34" s="108"/>
      <c r="AG34" s="106"/>
      <c r="AH34" s="106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9"/>
      <c r="BB34" s="109"/>
      <c r="BC34" s="107"/>
      <c r="BD34" s="109"/>
      <c r="BE34" s="107"/>
      <c r="BF34" s="110"/>
      <c r="BG34" s="109"/>
      <c r="BH34" s="111"/>
      <c r="BI34" s="110"/>
      <c r="BJ34" s="109"/>
      <c r="BK34" s="109"/>
    </row>
    <row r="35" spans="1:63" s="114" customFormat="1" ht="14.25">
      <c r="A35" s="100">
        <f t="shared" si="2"/>
        <v>30</v>
      </c>
      <c r="B35" s="147" t="s">
        <v>80</v>
      </c>
      <c r="C35" s="148" t="s">
        <v>66</v>
      </c>
      <c r="D35" s="112" t="s">
        <v>60</v>
      </c>
      <c r="E35" s="97">
        <f t="shared" si="3"/>
        <v>1522</v>
      </c>
      <c r="F35" s="99"/>
      <c r="G35" s="99"/>
      <c r="H35" s="99"/>
      <c r="I35" s="99"/>
      <c r="J35" s="99"/>
      <c r="K35" s="99"/>
      <c r="L35" s="99"/>
      <c r="M35" s="99">
        <v>600</v>
      </c>
      <c r="N35" s="99"/>
      <c r="O35" s="99">
        <v>10</v>
      </c>
      <c r="P35" s="99">
        <v>306</v>
      </c>
      <c r="Q35" s="99"/>
      <c r="R35" s="99"/>
      <c r="S35" s="99"/>
      <c r="T35" s="99">
        <v>606</v>
      </c>
      <c r="U35" s="99"/>
      <c r="V35" s="99"/>
      <c r="W35" s="99"/>
      <c r="X35" s="99"/>
      <c r="Y35" s="99"/>
      <c r="Z35" s="105"/>
      <c r="AA35" s="105"/>
      <c r="AB35" s="105"/>
      <c r="AC35" s="105"/>
      <c r="AD35" s="105"/>
      <c r="AE35" s="106"/>
      <c r="AF35" s="107"/>
      <c r="AG35" s="106"/>
      <c r="AH35" s="106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9"/>
      <c r="BB35" s="109"/>
      <c r="BC35" s="107"/>
      <c r="BD35" s="109"/>
      <c r="BE35" s="107"/>
      <c r="BF35" s="110"/>
      <c r="BG35" s="109"/>
      <c r="BH35" s="111"/>
      <c r="BI35" s="110"/>
      <c r="BJ35" s="109"/>
      <c r="BK35" s="109"/>
    </row>
    <row r="36" spans="1:63" s="114" customFormat="1" ht="14.25">
      <c r="A36" s="100">
        <f t="shared" si="2"/>
        <v>31</v>
      </c>
      <c r="B36" s="101" t="s">
        <v>258</v>
      </c>
      <c r="C36" s="102" t="s">
        <v>63</v>
      </c>
      <c r="D36" s="110"/>
      <c r="E36" s="97">
        <f t="shared" si="3"/>
        <v>1512</v>
      </c>
      <c r="F36" s="118"/>
      <c r="G36" s="118"/>
      <c r="H36" s="118"/>
      <c r="I36" s="118"/>
      <c r="J36" s="118"/>
      <c r="K36" s="118"/>
      <c r="L36" s="118"/>
      <c r="M36" s="118">
        <v>1512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6"/>
      <c r="AP36" s="106"/>
      <c r="AQ36" s="108"/>
      <c r="AR36" s="108"/>
      <c r="AS36" s="108"/>
      <c r="AT36" s="108"/>
      <c r="AU36" s="108"/>
      <c r="AV36" s="106"/>
      <c r="AW36" s="108"/>
      <c r="AX36" s="107"/>
      <c r="AY36" s="108"/>
      <c r="AZ36" s="108"/>
      <c r="BA36" s="109"/>
      <c r="BB36" s="109"/>
      <c r="BC36" s="107"/>
      <c r="BD36" s="109"/>
      <c r="BE36" s="107"/>
      <c r="BF36" s="110"/>
      <c r="BG36" s="109"/>
      <c r="BH36" s="111"/>
      <c r="BI36" s="112"/>
      <c r="BJ36" s="109"/>
      <c r="BK36" s="109"/>
    </row>
    <row r="37" spans="1:63" s="114" customFormat="1" ht="14.25">
      <c r="A37" s="100">
        <f t="shared" si="2"/>
        <v>32</v>
      </c>
      <c r="B37" s="124" t="s">
        <v>214</v>
      </c>
      <c r="C37" s="125" t="s">
        <v>155</v>
      </c>
      <c r="D37" s="98"/>
      <c r="E37" s="97">
        <f t="shared" si="3"/>
        <v>1500</v>
      </c>
      <c r="F37" s="99"/>
      <c r="G37" s="99"/>
      <c r="H37" s="99"/>
      <c r="I37" s="99"/>
      <c r="J37" s="99"/>
      <c r="K37" s="99"/>
      <c r="L37" s="99"/>
      <c r="M37" s="99">
        <v>900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>
        <v>600</v>
      </c>
      <c r="Y37" s="99"/>
      <c r="Z37" s="105"/>
      <c r="AA37" s="105"/>
      <c r="AB37" s="105"/>
      <c r="AC37" s="105"/>
      <c r="AD37" s="105"/>
      <c r="AE37" s="106"/>
      <c r="AF37" s="108"/>
      <c r="AG37" s="108"/>
      <c r="AH37" s="108"/>
      <c r="AI37" s="106"/>
      <c r="AJ37" s="106"/>
      <c r="AK37" s="106"/>
      <c r="AL37" s="106"/>
      <c r="AM37" s="106"/>
      <c r="AN37" s="106"/>
      <c r="AO37" s="108"/>
      <c r="AP37" s="108"/>
      <c r="AQ37" s="107"/>
      <c r="AR37" s="107"/>
      <c r="AS37" s="106"/>
      <c r="AT37" s="106"/>
      <c r="AU37" s="106"/>
      <c r="AV37" s="108"/>
      <c r="AW37" s="108"/>
      <c r="AX37" s="108"/>
      <c r="AY37" s="106"/>
      <c r="AZ37" s="106"/>
      <c r="BA37" s="109"/>
      <c r="BB37" s="109"/>
      <c r="BC37" s="107"/>
      <c r="BD37" s="109"/>
      <c r="BE37" s="107"/>
      <c r="BF37" s="110"/>
      <c r="BG37" s="109"/>
      <c r="BH37" s="111"/>
      <c r="BI37" s="112"/>
      <c r="BJ37" s="113"/>
      <c r="BK37" s="113"/>
    </row>
    <row r="38" spans="1:63" s="114" customFormat="1" ht="14.25">
      <c r="A38" s="100">
        <f aca="true" t="shared" si="4" ref="A38:A69">ROW()-5</f>
        <v>33</v>
      </c>
      <c r="B38" s="115" t="s">
        <v>154</v>
      </c>
      <c r="C38" s="116" t="s">
        <v>54</v>
      </c>
      <c r="D38" s="119" t="s">
        <v>94</v>
      </c>
      <c r="E38" s="97">
        <f aca="true" t="shared" si="5" ref="E38:E69">SUM(F38:BK38)</f>
        <v>1361</v>
      </c>
      <c r="F38" s="99"/>
      <c r="G38" s="99"/>
      <c r="H38" s="99"/>
      <c r="I38" s="99"/>
      <c r="J38" s="99"/>
      <c r="K38" s="99">
        <v>450</v>
      </c>
      <c r="L38" s="99"/>
      <c r="M38" s="99"/>
      <c r="N38" s="99"/>
      <c r="O38" s="99"/>
      <c r="P38" s="99">
        <v>305</v>
      </c>
      <c r="Q38" s="99"/>
      <c r="R38" s="99"/>
      <c r="S38" s="99"/>
      <c r="T38" s="99"/>
      <c r="U38" s="99"/>
      <c r="V38" s="99"/>
      <c r="W38" s="99"/>
      <c r="X38" s="99"/>
      <c r="Y38" s="99"/>
      <c r="Z38" s="105"/>
      <c r="AA38" s="105"/>
      <c r="AB38" s="105"/>
      <c r="AC38" s="105">
        <v>606</v>
      </c>
      <c r="AD38" s="105"/>
      <c r="AE38" s="106"/>
      <c r="AF38" s="108"/>
      <c r="AG38" s="108"/>
      <c r="AH38" s="108"/>
      <c r="AI38" s="108"/>
      <c r="AJ38" s="108"/>
      <c r="AK38" s="107"/>
      <c r="AL38" s="107"/>
      <c r="AM38" s="107"/>
      <c r="AN38" s="107"/>
      <c r="AO38" s="108"/>
      <c r="AP38" s="108"/>
      <c r="AQ38" s="106"/>
      <c r="AR38" s="106"/>
      <c r="AS38" s="108"/>
      <c r="AT38" s="108"/>
      <c r="AU38" s="107"/>
      <c r="AV38" s="108"/>
      <c r="AW38" s="108"/>
      <c r="AX38" s="107"/>
      <c r="AY38" s="108"/>
      <c r="AZ38" s="108"/>
      <c r="BA38" s="109"/>
      <c r="BB38" s="109"/>
      <c r="BC38" s="107"/>
      <c r="BD38" s="109"/>
      <c r="BE38" s="107"/>
      <c r="BF38" s="110"/>
      <c r="BG38" s="109"/>
      <c r="BH38" s="111"/>
      <c r="BI38" s="112"/>
      <c r="BJ38" s="113"/>
      <c r="BK38" s="113"/>
    </row>
    <row r="39" spans="1:63" s="114" customFormat="1" ht="14.25">
      <c r="A39" s="100">
        <f t="shared" si="4"/>
        <v>34</v>
      </c>
      <c r="B39" s="115" t="s">
        <v>53</v>
      </c>
      <c r="C39" s="116" t="s">
        <v>36</v>
      </c>
      <c r="D39" s="140" t="s">
        <v>49</v>
      </c>
      <c r="E39" s="97">
        <f t="shared" si="5"/>
        <v>1212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>
        <v>608</v>
      </c>
      <c r="V39" s="99"/>
      <c r="W39" s="99"/>
      <c r="X39" s="99"/>
      <c r="Y39" s="99"/>
      <c r="Z39" s="105"/>
      <c r="AA39" s="105">
        <v>604</v>
      </c>
      <c r="AB39" s="105"/>
      <c r="AC39" s="105"/>
      <c r="AD39" s="105"/>
      <c r="AE39" s="106"/>
      <c r="AF39" s="106"/>
      <c r="AG39" s="107"/>
      <c r="AH39" s="107"/>
      <c r="AI39" s="108"/>
      <c r="AJ39" s="108"/>
      <c r="AK39" s="106"/>
      <c r="AL39" s="106"/>
      <c r="AM39" s="106"/>
      <c r="AN39" s="106"/>
      <c r="AO39" s="108"/>
      <c r="AP39" s="108"/>
      <c r="AQ39" s="108"/>
      <c r="AR39" s="108"/>
      <c r="AS39" s="106"/>
      <c r="AT39" s="106"/>
      <c r="AU39" s="107"/>
      <c r="AV39" s="108"/>
      <c r="AW39" s="107"/>
      <c r="AX39" s="108"/>
      <c r="AY39" s="108"/>
      <c r="AZ39" s="108"/>
      <c r="BA39" s="109"/>
      <c r="BB39" s="109"/>
      <c r="BC39" s="107"/>
      <c r="BD39" s="109"/>
      <c r="BE39" s="107"/>
      <c r="BF39" s="110"/>
      <c r="BG39" s="109"/>
      <c r="BH39" s="111"/>
      <c r="BI39" s="112"/>
      <c r="BJ39" s="109"/>
      <c r="BK39" s="109"/>
    </row>
    <row r="40" spans="1:63" s="114" customFormat="1" ht="14.25">
      <c r="A40" s="100">
        <f t="shared" si="4"/>
        <v>35</v>
      </c>
      <c r="B40" s="122" t="s">
        <v>274</v>
      </c>
      <c r="C40" s="123" t="s">
        <v>52</v>
      </c>
      <c r="D40" s="110"/>
      <c r="E40" s="97">
        <f t="shared" si="5"/>
        <v>1212</v>
      </c>
      <c r="F40" s="99">
        <v>1212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05"/>
      <c r="AA40" s="105"/>
      <c r="AB40" s="105"/>
      <c r="AC40" s="105"/>
      <c r="AD40" s="105"/>
      <c r="AE40" s="106"/>
      <c r="AF40" s="107"/>
      <c r="AG40" s="107"/>
      <c r="AH40" s="107"/>
      <c r="AI40" s="107"/>
      <c r="AJ40" s="107"/>
      <c r="AK40" s="107"/>
      <c r="AL40" s="107"/>
      <c r="AM40" s="107"/>
      <c r="AN40" s="107"/>
      <c r="AO40" s="106"/>
      <c r="AP40" s="106"/>
      <c r="AQ40" s="106"/>
      <c r="AR40" s="108"/>
      <c r="AS40" s="106"/>
      <c r="AT40" s="108"/>
      <c r="AU40" s="108"/>
      <c r="AV40" s="108"/>
      <c r="AW40" s="108"/>
      <c r="AX40" s="108"/>
      <c r="AY40" s="108"/>
      <c r="AZ40" s="108"/>
      <c r="BA40" s="109"/>
      <c r="BB40" s="109"/>
      <c r="BC40" s="107"/>
      <c r="BD40" s="109"/>
      <c r="BE40" s="107"/>
      <c r="BF40" s="110"/>
      <c r="BG40" s="109"/>
      <c r="BH40" s="111"/>
      <c r="BI40" s="112"/>
      <c r="BJ40" s="109"/>
      <c r="BK40" s="109"/>
    </row>
    <row r="41" spans="1:63" s="114" customFormat="1" ht="14.25">
      <c r="A41" s="100">
        <f t="shared" si="4"/>
        <v>36</v>
      </c>
      <c r="B41" s="115" t="s">
        <v>275</v>
      </c>
      <c r="C41" s="116" t="s">
        <v>276</v>
      </c>
      <c r="D41" s="103"/>
      <c r="E41" s="97">
        <f t="shared" si="5"/>
        <v>1212</v>
      </c>
      <c r="F41" s="99">
        <v>1212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5"/>
      <c r="AA41" s="105"/>
      <c r="AB41" s="105"/>
      <c r="AC41" s="105"/>
      <c r="AD41" s="105"/>
      <c r="AE41" s="106"/>
      <c r="AF41" s="108"/>
      <c r="AG41" s="106"/>
      <c r="AH41" s="106"/>
      <c r="AI41" s="107"/>
      <c r="AJ41" s="107"/>
      <c r="AK41" s="106"/>
      <c r="AL41" s="106"/>
      <c r="AM41" s="106"/>
      <c r="AN41" s="106"/>
      <c r="AO41" s="108"/>
      <c r="AP41" s="108"/>
      <c r="AQ41" s="108"/>
      <c r="AR41" s="106"/>
      <c r="AS41" s="107"/>
      <c r="AT41" s="106"/>
      <c r="AU41" s="108"/>
      <c r="AV41" s="108"/>
      <c r="AW41" s="106"/>
      <c r="AX41" s="108"/>
      <c r="AY41" s="106"/>
      <c r="AZ41" s="106"/>
      <c r="BA41" s="109"/>
      <c r="BB41" s="109"/>
      <c r="BC41" s="107"/>
      <c r="BD41" s="109"/>
      <c r="BE41" s="107"/>
      <c r="BF41" s="110"/>
      <c r="BG41" s="109"/>
      <c r="BH41" s="111"/>
      <c r="BI41" s="112"/>
      <c r="BJ41" s="109"/>
      <c r="BK41" s="109"/>
    </row>
    <row r="42" spans="1:64" s="114" customFormat="1" ht="14.25">
      <c r="A42" s="100">
        <f t="shared" si="4"/>
        <v>37</v>
      </c>
      <c r="B42" s="101" t="s">
        <v>163</v>
      </c>
      <c r="C42" s="102" t="s">
        <v>164</v>
      </c>
      <c r="D42" s="140" t="s">
        <v>64</v>
      </c>
      <c r="E42" s="97">
        <f t="shared" si="5"/>
        <v>1153</v>
      </c>
      <c r="F42" s="99">
        <v>903</v>
      </c>
      <c r="G42" s="99">
        <v>40</v>
      </c>
      <c r="H42" s="99">
        <v>40</v>
      </c>
      <c r="I42" s="99">
        <v>30</v>
      </c>
      <c r="J42" s="99"/>
      <c r="K42" s="99"/>
      <c r="L42" s="99"/>
      <c r="M42" s="99"/>
      <c r="N42" s="99"/>
      <c r="O42" s="99"/>
      <c r="P42" s="99"/>
      <c r="Q42" s="99"/>
      <c r="R42" s="99">
        <v>70</v>
      </c>
      <c r="S42" s="99"/>
      <c r="T42" s="99"/>
      <c r="U42" s="99"/>
      <c r="V42" s="99"/>
      <c r="W42" s="99">
        <v>30</v>
      </c>
      <c r="X42" s="99"/>
      <c r="Y42" s="99">
        <v>40</v>
      </c>
      <c r="Z42" s="105"/>
      <c r="AA42" s="105"/>
      <c r="AB42" s="105"/>
      <c r="AC42" s="105"/>
      <c r="AD42" s="105"/>
      <c r="AE42" s="106"/>
      <c r="AF42" s="106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8"/>
      <c r="AT42" s="108"/>
      <c r="AU42" s="108"/>
      <c r="AV42" s="107"/>
      <c r="AW42" s="106"/>
      <c r="AX42" s="107"/>
      <c r="AY42" s="106"/>
      <c r="AZ42" s="106"/>
      <c r="BA42" s="109"/>
      <c r="BB42" s="109"/>
      <c r="BC42" s="107"/>
      <c r="BD42" s="109"/>
      <c r="BE42" s="107"/>
      <c r="BF42" s="110"/>
      <c r="BG42" s="109"/>
      <c r="BH42" s="111"/>
      <c r="BI42" s="112"/>
      <c r="BJ42" s="109"/>
      <c r="BK42" s="109"/>
      <c r="BL42" s="150"/>
    </row>
    <row r="43" spans="1:63" s="114" customFormat="1" ht="14.25">
      <c r="A43" s="100">
        <f t="shared" si="4"/>
        <v>38</v>
      </c>
      <c r="B43" s="101" t="s">
        <v>248</v>
      </c>
      <c r="C43" s="102" t="s">
        <v>54</v>
      </c>
      <c r="D43" s="103" t="s">
        <v>94</v>
      </c>
      <c r="E43" s="97">
        <f t="shared" si="5"/>
        <v>920</v>
      </c>
      <c r="F43" s="99"/>
      <c r="G43" s="99"/>
      <c r="H43" s="99"/>
      <c r="I43" s="99"/>
      <c r="J43" s="99"/>
      <c r="K43" s="99"/>
      <c r="L43" s="99"/>
      <c r="M43" s="99">
        <v>900</v>
      </c>
      <c r="N43" s="99"/>
      <c r="O43" s="99">
        <v>20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5"/>
      <c r="AA43" s="105"/>
      <c r="AB43" s="105"/>
      <c r="AC43" s="105"/>
      <c r="AD43" s="105"/>
      <c r="AE43" s="106"/>
      <c r="AF43" s="106"/>
      <c r="AG43" s="106"/>
      <c r="AH43" s="106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8"/>
      <c r="AV43" s="108"/>
      <c r="AW43" s="108"/>
      <c r="AX43" s="108"/>
      <c r="AY43" s="107"/>
      <c r="AZ43" s="107"/>
      <c r="BA43" s="109"/>
      <c r="BB43" s="109"/>
      <c r="BC43" s="107"/>
      <c r="BD43" s="109"/>
      <c r="BE43" s="107"/>
      <c r="BF43" s="110"/>
      <c r="BG43" s="109"/>
      <c r="BH43" s="111"/>
      <c r="BI43" s="112"/>
      <c r="BJ43" s="109"/>
      <c r="BK43" s="109"/>
    </row>
    <row r="44" spans="1:63" s="114" customFormat="1" ht="15">
      <c r="A44" s="100">
        <f t="shared" si="4"/>
        <v>39</v>
      </c>
      <c r="B44" s="95" t="s">
        <v>190</v>
      </c>
      <c r="C44" s="96" t="s">
        <v>92</v>
      </c>
      <c r="D44" s="98" t="s">
        <v>85</v>
      </c>
      <c r="E44" s="97">
        <f t="shared" si="5"/>
        <v>919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0"/>
      <c r="AA44" s="130"/>
      <c r="AB44" s="130"/>
      <c r="AC44" s="130">
        <v>618</v>
      </c>
      <c r="AD44" s="130"/>
      <c r="AE44" s="130"/>
      <c r="AF44" s="130"/>
      <c r="AG44" s="130"/>
      <c r="AH44" s="130">
        <v>301</v>
      </c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9"/>
      <c r="BB44" s="109"/>
      <c r="BC44" s="107"/>
      <c r="BD44" s="109"/>
      <c r="BE44" s="107"/>
      <c r="BF44" s="110"/>
      <c r="BG44" s="109"/>
      <c r="BH44" s="111"/>
      <c r="BI44" s="112"/>
      <c r="BJ44" s="109"/>
      <c r="BK44" s="109"/>
    </row>
    <row r="45" spans="1:63" s="114" customFormat="1" ht="14.25">
      <c r="A45" s="100">
        <f t="shared" si="4"/>
        <v>40</v>
      </c>
      <c r="B45" s="115" t="s">
        <v>133</v>
      </c>
      <c r="C45" s="116" t="s">
        <v>92</v>
      </c>
      <c r="D45" s="103" t="s">
        <v>64</v>
      </c>
      <c r="E45" s="97">
        <f t="shared" si="5"/>
        <v>918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5"/>
      <c r="AA45" s="105"/>
      <c r="AB45" s="105"/>
      <c r="AC45" s="105">
        <v>918</v>
      </c>
      <c r="AD45" s="105"/>
      <c r="AE45" s="106"/>
      <c r="AF45" s="108"/>
      <c r="AG45" s="106"/>
      <c r="AH45" s="106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9"/>
      <c r="BB45" s="109"/>
      <c r="BC45" s="107"/>
      <c r="BD45" s="109"/>
      <c r="BE45" s="107"/>
      <c r="BF45" s="110"/>
      <c r="BG45" s="109"/>
      <c r="BH45" s="111"/>
      <c r="BI45" s="112"/>
      <c r="BJ45" s="109"/>
      <c r="BK45" s="109"/>
    </row>
    <row r="46" spans="1:63" s="114" customFormat="1" ht="14.25">
      <c r="A46" s="100">
        <f t="shared" si="4"/>
        <v>41</v>
      </c>
      <c r="B46" s="138" t="s">
        <v>257</v>
      </c>
      <c r="C46" s="139" t="s">
        <v>156</v>
      </c>
      <c r="D46" s="183"/>
      <c r="E46" s="97">
        <f t="shared" si="5"/>
        <v>918</v>
      </c>
      <c r="F46" s="99"/>
      <c r="G46" s="99"/>
      <c r="H46" s="99"/>
      <c r="I46" s="99"/>
      <c r="J46" s="99"/>
      <c r="K46" s="99"/>
      <c r="L46" s="99"/>
      <c r="M46" s="99">
        <v>918</v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5"/>
      <c r="AA46" s="105"/>
      <c r="AB46" s="105"/>
      <c r="AC46" s="105"/>
      <c r="AD46" s="105"/>
      <c r="AE46" s="106"/>
      <c r="AF46" s="106"/>
      <c r="AG46" s="108"/>
      <c r="AH46" s="108"/>
      <c r="AI46" s="108"/>
      <c r="AJ46" s="108"/>
      <c r="AK46" s="106"/>
      <c r="AL46" s="106"/>
      <c r="AM46" s="106"/>
      <c r="AN46" s="106"/>
      <c r="AO46" s="107"/>
      <c r="AP46" s="107"/>
      <c r="AQ46" s="108"/>
      <c r="AR46" s="108"/>
      <c r="AS46" s="107"/>
      <c r="AT46" s="106"/>
      <c r="AU46" s="108"/>
      <c r="AV46" s="107"/>
      <c r="AW46" s="107"/>
      <c r="AX46" s="108"/>
      <c r="AY46" s="106"/>
      <c r="AZ46" s="106"/>
      <c r="BA46" s="109"/>
      <c r="BB46" s="109"/>
      <c r="BC46" s="107"/>
      <c r="BD46" s="109"/>
      <c r="BE46" s="107"/>
      <c r="BF46" s="110"/>
      <c r="BG46" s="109"/>
      <c r="BH46" s="111"/>
      <c r="BI46" s="112"/>
      <c r="BJ46" s="109"/>
      <c r="BK46" s="109"/>
    </row>
    <row r="47" spans="1:63" s="114" customFormat="1" ht="14.25">
      <c r="A47" s="100">
        <f t="shared" si="4"/>
        <v>42</v>
      </c>
      <c r="B47" s="95" t="s">
        <v>203</v>
      </c>
      <c r="C47" s="96" t="s">
        <v>99</v>
      </c>
      <c r="D47" s="141" t="s">
        <v>204</v>
      </c>
      <c r="E47" s="97">
        <f t="shared" si="5"/>
        <v>909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5"/>
      <c r="AA47" s="105">
        <v>909</v>
      </c>
      <c r="AB47" s="105"/>
      <c r="AC47" s="105"/>
      <c r="AD47" s="105"/>
      <c r="AE47" s="106"/>
      <c r="AF47" s="107"/>
      <c r="AG47" s="107"/>
      <c r="AH47" s="107"/>
      <c r="AI47" s="106"/>
      <c r="AJ47" s="106"/>
      <c r="AK47" s="107"/>
      <c r="AL47" s="107"/>
      <c r="AM47" s="107"/>
      <c r="AN47" s="107"/>
      <c r="AO47" s="107"/>
      <c r="AP47" s="107"/>
      <c r="AQ47" s="107"/>
      <c r="AR47" s="108"/>
      <c r="AS47" s="106"/>
      <c r="AT47" s="106"/>
      <c r="AU47" s="106"/>
      <c r="AV47" s="106"/>
      <c r="AW47" s="106"/>
      <c r="AX47" s="108"/>
      <c r="AY47" s="108"/>
      <c r="AZ47" s="108"/>
      <c r="BA47" s="109"/>
      <c r="BB47" s="109"/>
      <c r="BC47" s="107"/>
      <c r="BD47" s="109"/>
      <c r="BE47" s="107"/>
      <c r="BF47" s="110"/>
      <c r="BG47" s="109"/>
      <c r="BH47" s="111"/>
      <c r="BI47" s="112"/>
      <c r="BJ47" s="113"/>
      <c r="BK47" s="113"/>
    </row>
    <row r="48" spans="1:63" s="114" customFormat="1" ht="14.25">
      <c r="A48" s="100">
        <f t="shared" si="4"/>
        <v>43</v>
      </c>
      <c r="B48" s="101" t="s">
        <v>277</v>
      </c>
      <c r="C48" s="102" t="s">
        <v>278</v>
      </c>
      <c r="D48" s="110"/>
      <c r="E48" s="97">
        <f t="shared" si="5"/>
        <v>909</v>
      </c>
      <c r="F48" s="99">
        <v>909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5"/>
      <c r="AA48" s="105"/>
      <c r="AB48" s="105"/>
      <c r="AC48" s="105"/>
      <c r="AD48" s="105"/>
      <c r="AE48" s="106"/>
      <c r="AF48" s="107"/>
      <c r="AG48" s="107"/>
      <c r="AH48" s="107"/>
      <c r="AI48" s="107"/>
      <c r="AJ48" s="107"/>
      <c r="AK48" s="106"/>
      <c r="AL48" s="106"/>
      <c r="AM48" s="106"/>
      <c r="AN48" s="106"/>
      <c r="AO48" s="106"/>
      <c r="AP48" s="106"/>
      <c r="AQ48" s="108"/>
      <c r="AR48" s="108"/>
      <c r="AS48" s="106"/>
      <c r="AT48" s="108"/>
      <c r="AU48" s="106"/>
      <c r="AV48" s="106"/>
      <c r="AW48" s="108"/>
      <c r="AX48" s="108"/>
      <c r="AY48" s="106"/>
      <c r="AZ48" s="106"/>
      <c r="BA48" s="109"/>
      <c r="BB48" s="109"/>
      <c r="BC48" s="107"/>
      <c r="BD48" s="109"/>
      <c r="BE48" s="107"/>
      <c r="BF48" s="110"/>
      <c r="BG48" s="109"/>
      <c r="BH48" s="111"/>
      <c r="BI48" s="112"/>
      <c r="BJ48" s="109"/>
      <c r="BK48" s="109"/>
    </row>
    <row r="49" spans="1:63" s="114" customFormat="1" ht="14.25">
      <c r="A49" s="100">
        <f t="shared" si="4"/>
        <v>44</v>
      </c>
      <c r="B49" s="101" t="s">
        <v>157</v>
      </c>
      <c r="C49" s="102" t="s">
        <v>48</v>
      </c>
      <c r="D49" s="110" t="s">
        <v>56</v>
      </c>
      <c r="E49" s="97">
        <f t="shared" si="5"/>
        <v>906</v>
      </c>
      <c r="F49" s="99"/>
      <c r="G49" s="99"/>
      <c r="H49" s="99"/>
      <c r="I49" s="99"/>
      <c r="J49" s="99"/>
      <c r="K49" s="99"/>
      <c r="L49" s="99"/>
      <c r="M49" s="99">
        <v>906</v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5"/>
      <c r="AA49" s="105"/>
      <c r="AB49" s="105"/>
      <c r="AC49" s="105"/>
      <c r="AD49" s="105"/>
      <c r="AE49" s="106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9"/>
      <c r="BB49" s="109"/>
      <c r="BC49" s="107"/>
      <c r="BD49" s="109"/>
      <c r="BE49" s="107"/>
      <c r="BF49" s="110"/>
      <c r="BG49" s="109"/>
      <c r="BH49" s="111"/>
      <c r="BI49" s="145"/>
      <c r="BJ49" s="109"/>
      <c r="BK49" s="109"/>
    </row>
    <row r="50" spans="1:63" s="114" customFormat="1" ht="14.25">
      <c r="A50" s="100">
        <f t="shared" si="4"/>
        <v>45</v>
      </c>
      <c r="B50" s="101" t="s">
        <v>279</v>
      </c>
      <c r="C50" s="102" t="s">
        <v>280</v>
      </c>
      <c r="D50" s="110"/>
      <c r="E50" s="97">
        <f t="shared" si="5"/>
        <v>906</v>
      </c>
      <c r="F50" s="99">
        <v>906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5"/>
      <c r="AA50" s="105"/>
      <c r="AB50" s="105"/>
      <c r="AC50" s="105"/>
      <c r="AD50" s="105"/>
      <c r="AE50" s="106"/>
      <c r="AF50" s="106"/>
      <c r="AG50" s="108"/>
      <c r="AH50" s="108"/>
      <c r="AI50" s="106"/>
      <c r="AJ50" s="106"/>
      <c r="AK50" s="106"/>
      <c r="AL50" s="106"/>
      <c r="AM50" s="106"/>
      <c r="AN50" s="106"/>
      <c r="AO50" s="107"/>
      <c r="AP50" s="107"/>
      <c r="AQ50" s="108"/>
      <c r="AR50" s="106"/>
      <c r="AS50" s="106"/>
      <c r="AT50" s="108"/>
      <c r="AU50" s="108"/>
      <c r="AV50" s="108"/>
      <c r="AW50" s="108"/>
      <c r="AX50" s="108"/>
      <c r="AY50" s="108"/>
      <c r="AZ50" s="108"/>
      <c r="BA50" s="109"/>
      <c r="BB50" s="109"/>
      <c r="BC50" s="107"/>
      <c r="BD50" s="109"/>
      <c r="BE50" s="107"/>
      <c r="BF50" s="110"/>
      <c r="BG50" s="109"/>
      <c r="BH50" s="111"/>
      <c r="BI50" s="112"/>
      <c r="BJ50" s="109"/>
      <c r="BK50" s="109"/>
    </row>
    <row r="51" spans="1:63" s="114" customFormat="1" ht="14.25">
      <c r="A51" s="100">
        <f t="shared" si="4"/>
        <v>46</v>
      </c>
      <c r="B51" s="134" t="s">
        <v>91</v>
      </c>
      <c r="C51" s="135" t="s">
        <v>58</v>
      </c>
      <c r="D51" s="136" t="s">
        <v>64</v>
      </c>
      <c r="E51" s="137">
        <f t="shared" si="5"/>
        <v>836</v>
      </c>
      <c r="F51" s="99"/>
      <c r="G51" s="99">
        <v>50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105"/>
      <c r="AA51" s="105"/>
      <c r="AB51" s="105"/>
      <c r="AC51" s="105"/>
      <c r="AD51" s="105">
        <v>30</v>
      </c>
      <c r="AE51" s="106"/>
      <c r="AF51" s="107"/>
      <c r="AG51" s="107">
        <v>756</v>
      </c>
      <c r="AH51" s="107"/>
      <c r="AI51" s="106"/>
      <c r="AJ51" s="106"/>
      <c r="AK51" s="108"/>
      <c r="AL51" s="108"/>
      <c r="AM51" s="108"/>
      <c r="AN51" s="108"/>
      <c r="AO51" s="106"/>
      <c r="AP51" s="106"/>
      <c r="AQ51" s="106"/>
      <c r="AR51" s="106"/>
      <c r="AS51" s="108"/>
      <c r="AT51" s="108"/>
      <c r="AU51" s="107"/>
      <c r="AV51" s="108"/>
      <c r="AW51" s="106"/>
      <c r="AX51" s="106"/>
      <c r="AY51" s="106"/>
      <c r="AZ51" s="106"/>
      <c r="BA51" s="109"/>
      <c r="BB51" s="109"/>
      <c r="BC51" s="107"/>
      <c r="BD51" s="109"/>
      <c r="BE51" s="107"/>
      <c r="BF51" s="110"/>
      <c r="BG51" s="109"/>
      <c r="BH51" s="111"/>
      <c r="BI51" s="112"/>
      <c r="BJ51" s="109"/>
      <c r="BK51" s="109"/>
    </row>
    <row r="52" spans="1:63" s="114" customFormat="1" ht="14.25">
      <c r="A52" s="100">
        <f t="shared" si="4"/>
        <v>47</v>
      </c>
      <c r="B52" s="101" t="s">
        <v>197</v>
      </c>
      <c r="C52" s="102" t="s">
        <v>52</v>
      </c>
      <c r="D52" s="110" t="s">
        <v>56</v>
      </c>
      <c r="E52" s="97">
        <f t="shared" si="5"/>
        <v>830</v>
      </c>
      <c r="F52" s="99"/>
      <c r="G52" s="99"/>
      <c r="H52" s="99">
        <v>30</v>
      </c>
      <c r="I52" s="99">
        <v>30</v>
      </c>
      <c r="J52" s="99"/>
      <c r="K52" s="99"/>
      <c r="L52" s="99"/>
      <c r="M52" s="99"/>
      <c r="N52" s="99"/>
      <c r="O52" s="99">
        <v>20</v>
      </c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5">
        <v>750</v>
      </c>
      <c r="AA52" s="105"/>
      <c r="AB52" s="105"/>
      <c r="AC52" s="105"/>
      <c r="AD52" s="105"/>
      <c r="AE52" s="106"/>
      <c r="AF52" s="107"/>
      <c r="AG52" s="107"/>
      <c r="AH52" s="107"/>
      <c r="AI52" s="106"/>
      <c r="AJ52" s="106"/>
      <c r="AK52" s="108"/>
      <c r="AL52" s="108"/>
      <c r="AM52" s="108"/>
      <c r="AN52" s="108"/>
      <c r="AO52" s="108"/>
      <c r="AP52" s="108"/>
      <c r="AQ52" s="106"/>
      <c r="AR52" s="106"/>
      <c r="AS52" s="108"/>
      <c r="AT52" s="108"/>
      <c r="AU52" s="108"/>
      <c r="AV52" s="108"/>
      <c r="AW52" s="108"/>
      <c r="AX52" s="108"/>
      <c r="AY52" s="108"/>
      <c r="AZ52" s="108"/>
      <c r="BA52" s="109"/>
      <c r="BB52" s="109"/>
      <c r="BC52" s="107"/>
      <c r="BD52" s="109"/>
      <c r="BE52" s="107"/>
      <c r="BF52" s="110"/>
      <c r="BG52" s="109"/>
      <c r="BH52" s="111"/>
      <c r="BI52" s="112"/>
      <c r="BJ52" s="109"/>
      <c r="BK52" s="109"/>
    </row>
    <row r="53" spans="1:63" s="114" customFormat="1" ht="14.25">
      <c r="A53" s="100">
        <f t="shared" si="4"/>
        <v>48</v>
      </c>
      <c r="B53" s="101" t="s">
        <v>205</v>
      </c>
      <c r="C53" s="102" t="s">
        <v>58</v>
      </c>
      <c r="D53" s="110" t="s">
        <v>162</v>
      </c>
      <c r="E53" s="97">
        <f t="shared" si="5"/>
        <v>758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>
        <v>305</v>
      </c>
      <c r="V53" s="118"/>
      <c r="W53" s="118"/>
      <c r="X53" s="118"/>
      <c r="Y53" s="118"/>
      <c r="Z53" s="107"/>
      <c r="AA53" s="107">
        <v>453</v>
      </c>
      <c r="AB53" s="107"/>
      <c r="AC53" s="107"/>
      <c r="AD53" s="107"/>
      <c r="AE53" s="107"/>
      <c r="AF53" s="107"/>
      <c r="AG53" s="107"/>
      <c r="AH53" s="107"/>
      <c r="AI53" s="106"/>
      <c r="AJ53" s="106"/>
      <c r="AK53" s="106"/>
      <c r="AL53" s="106"/>
      <c r="AM53" s="106"/>
      <c r="AN53" s="106"/>
      <c r="AO53" s="106"/>
      <c r="AP53" s="106"/>
      <c r="AQ53" s="106"/>
      <c r="AR53" s="108"/>
      <c r="AS53" s="106"/>
      <c r="AT53" s="106"/>
      <c r="AU53" s="107"/>
      <c r="AV53" s="106"/>
      <c r="AW53" s="106"/>
      <c r="AX53" s="106"/>
      <c r="AY53" s="106"/>
      <c r="AZ53" s="106"/>
      <c r="BA53" s="109"/>
      <c r="BB53" s="109"/>
      <c r="BC53" s="107"/>
      <c r="BD53" s="109"/>
      <c r="BE53" s="107"/>
      <c r="BF53" s="117"/>
      <c r="BG53" s="113"/>
      <c r="BH53" s="111"/>
      <c r="BI53" s="112"/>
      <c r="BJ53" s="109"/>
      <c r="BK53" s="109"/>
    </row>
    <row r="54" spans="1:63" s="114" customFormat="1" ht="14.25">
      <c r="A54" s="100">
        <f t="shared" si="4"/>
        <v>49</v>
      </c>
      <c r="B54" s="134" t="s">
        <v>187</v>
      </c>
      <c r="C54" s="135" t="s">
        <v>51</v>
      </c>
      <c r="D54" s="136" t="s">
        <v>188</v>
      </c>
      <c r="E54" s="137">
        <f t="shared" si="5"/>
        <v>754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07"/>
      <c r="AA54" s="107"/>
      <c r="AB54" s="107"/>
      <c r="AC54" s="107"/>
      <c r="AD54" s="107"/>
      <c r="AE54" s="107"/>
      <c r="AF54" s="107">
        <v>754</v>
      </c>
      <c r="AG54" s="107"/>
      <c r="AH54" s="107"/>
      <c r="AI54" s="106"/>
      <c r="AJ54" s="106"/>
      <c r="AK54" s="106"/>
      <c r="AL54" s="106"/>
      <c r="AM54" s="106"/>
      <c r="AN54" s="106"/>
      <c r="AO54" s="107"/>
      <c r="AP54" s="107"/>
      <c r="AQ54" s="106"/>
      <c r="AR54" s="108"/>
      <c r="AS54" s="108"/>
      <c r="AT54" s="108"/>
      <c r="AU54" s="108"/>
      <c r="AV54" s="106"/>
      <c r="AW54" s="107"/>
      <c r="AX54" s="106"/>
      <c r="AY54" s="106"/>
      <c r="AZ54" s="106"/>
      <c r="BA54" s="109"/>
      <c r="BB54" s="109"/>
      <c r="BC54" s="107"/>
      <c r="BD54" s="109"/>
      <c r="BE54" s="107"/>
      <c r="BF54" s="110"/>
      <c r="BG54" s="109"/>
      <c r="BH54" s="111"/>
      <c r="BI54" s="112"/>
      <c r="BJ54" s="109"/>
      <c r="BK54" s="109"/>
    </row>
    <row r="55" spans="1:63" s="114" customFormat="1" ht="14.25">
      <c r="A55" s="100">
        <f t="shared" si="4"/>
        <v>50</v>
      </c>
      <c r="B55" s="101" t="s">
        <v>213</v>
      </c>
      <c r="C55" s="102" t="s">
        <v>63</v>
      </c>
      <c r="D55" s="112" t="s">
        <v>37</v>
      </c>
      <c r="E55" s="97">
        <f t="shared" si="5"/>
        <v>750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105"/>
      <c r="AA55" s="105"/>
      <c r="AB55" s="105">
        <v>750</v>
      </c>
      <c r="AC55" s="105"/>
      <c r="AD55" s="105"/>
      <c r="AE55" s="106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9"/>
      <c r="BB55" s="109"/>
      <c r="BC55" s="107"/>
      <c r="BD55" s="109"/>
      <c r="BE55" s="107"/>
      <c r="BF55" s="110"/>
      <c r="BG55" s="109"/>
      <c r="BH55" s="111"/>
      <c r="BI55" s="110"/>
      <c r="BJ55" s="109"/>
      <c r="BK55" s="109"/>
    </row>
    <row r="56" spans="1:63" s="114" customFormat="1" ht="15">
      <c r="A56" s="100">
        <f t="shared" si="4"/>
        <v>51</v>
      </c>
      <c r="B56" s="101" t="s">
        <v>149</v>
      </c>
      <c r="C56" s="102" t="s">
        <v>58</v>
      </c>
      <c r="D56" s="119" t="s">
        <v>79</v>
      </c>
      <c r="E56" s="104">
        <f t="shared" si="5"/>
        <v>611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05"/>
      <c r="AA56" s="105"/>
      <c r="AB56" s="105"/>
      <c r="AC56" s="105"/>
      <c r="AD56" s="105"/>
      <c r="AE56" s="106">
        <v>155</v>
      </c>
      <c r="AF56" s="107"/>
      <c r="AG56" s="107">
        <v>456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9"/>
      <c r="BB56" s="109"/>
      <c r="BC56" s="107"/>
      <c r="BD56" s="109"/>
      <c r="BE56" s="107"/>
      <c r="BF56" s="110"/>
      <c r="BG56" s="109"/>
      <c r="BH56" s="111"/>
      <c r="BI56" s="112"/>
      <c r="BJ56" s="109"/>
      <c r="BK56" s="109"/>
    </row>
    <row r="57" spans="1:63" s="114" customFormat="1" ht="14.25">
      <c r="A57" s="100">
        <f t="shared" si="4"/>
        <v>52</v>
      </c>
      <c r="B57" s="95" t="s">
        <v>109</v>
      </c>
      <c r="C57" s="96" t="s">
        <v>110</v>
      </c>
      <c r="D57" s="98" t="s">
        <v>56</v>
      </c>
      <c r="E57" s="97">
        <f t="shared" si="5"/>
        <v>606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>
        <v>606</v>
      </c>
      <c r="Y57" s="99"/>
      <c r="Z57" s="105"/>
      <c r="AA57" s="105"/>
      <c r="AB57" s="105"/>
      <c r="AC57" s="105"/>
      <c r="AD57" s="105"/>
      <c r="AE57" s="106"/>
      <c r="AF57" s="107"/>
      <c r="AG57" s="107"/>
      <c r="AH57" s="107"/>
      <c r="AI57" s="106"/>
      <c r="AJ57" s="106"/>
      <c r="AK57" s="107"/>
      <c r="AL57" s="107"/>
      <c r="AM57" s="107"/>
      <c r="AN57" s="107"/>
      <c r="AO57" s="108"/>
      <c r="AP57" s="108"/>
      <c r="AQ57" s="107"/>
      <c r="AR57" s="107"/>
      <c r="AS57" s="106"/>
      <c r="AT57" s="106"/>
      <c r="AU57" s="106"/>
      <c r="AV57" s="108"/>
      <c r="AW57" s="108"/>
      <c r="AX57" s="106"/>
      <c r="AY57" s="107"/>
      <c r="AZ57" s="107"/>
      <c r="BA57" s="109"/>
      <c r="BB57" s="109"/>
      <c r="BC57" s="107"/>
      <c r="BD57" s="109"/>
      <c r="BE57" s="107"/>
      <c r="BF57" s="110"/>
      <c r="BG57" s="109"/>
      <c r="BH57" s="111"/>
      <c r="BI57" s="112"/>
      <c r="BJ57" s="109"/>
      <c r="BK57" s="109"/>
    </row>
    <row r="58" spans="1:63" s="114" customFormat="1" ht="14.25">
      <c r="A58" s="100">
        <f t="shared" si="4"/>
        <v>53</v>
      </c>
      <c r="B58" s="101" t="s">
        <v>220</v>
      </c>
      <c r="C58" s="102" t="s">
        <v>136</v>
      </c>
      <c r="D58" s="110" t="s">
        <v>162</v>
      </c>
      <c r="E58" s="97">
        <f t="shared" si="5"/>
        <v>606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>
        <v>606</v>
      </c>
      <c r="V58" s="99"/>
      <c r="W58" s="99"/>
      <c r="X58" s="99"/>
      <c r="Y58" s="99"/>
      <c r="Z58" s="105"/>
      <c r="AA58" s="105"/>
      <c r="AB58" s="105"/>
      <c r="AC58" s="105"/>
      <c r="AD58" s="105"/>
      <c r="AE58" s="106"/>
      <c r="AF58" s="107"/>
      <c r="AG58" s="107"/>
      <c r="AH58" s="107"/>
      <c r="AI58" s="108"/>
      <c r="AJ58" s="108"/>
      <c r="AK58" s="108"/>
      <c r="AL58" s="108"/>
      <c r="AM58" s="108"/>
      <c r="AN58" s="108"/>
      <c r="AO58" s="107"/>
      <c r="AP58" s="107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9"/>
      <c r="BB58" s="109"/>
      <c r="BC58" s="107"/>
      <c r="BD58" s="109"/>
      <c r="BE58" s="107"/>
      <c r="BF58" s="110"/>
      <c r="BG58" s="109"/>
      <c r="BH58" s="111"/>
      <c r="BI58" s="112"/>
      <c r="BJ58" s="109"/>
      <c r="BK58" s="109"/>
    </row>
    <row r="59" spans="1:63" s="114" customFormat="1" ht="14.25">
      <c r="A59" s="100">
        <f t="shared" si="4"/>
        <v>54</v>
      </c>
      <c r="B59" s="101" t="s">
        <v>152</v>
      </c>
      <c r="C59" s="96" t="s">
        <v>47</v>
      </c>
      <c r="D59" s="110"/>
      <c r="E59" s="97">
        <f t="shared" si="5"/>
        <v>603</v>
      </c>
      <c r="F59" s="99">
        <v>603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105"/>
      <c r="AA59" s="105"/>
      <c r="AB59" s="105"/>
      <c r="AC59" s="105"/>
      <c r="AD59" s="105"/>
      <c r="AE59" s="106"/>
      <c r="AF59" s="108"/>
      <c r="AG59" s="106"/>
      <c r="AH59" s="106"/>
      <c r="AI59" s="106"/>
      <c r="AJ59" s="106"/>
      <c r="AK59" s="108"/>
      <c r="AL59" s="108"/>
      <c r="AM59" s="108"/>
      <c r="AN59" s="108"/>
      <c r="AO59" s="108"/>
      <c r="AP59" s="108"/>
      <c r="AQ59" s="108"/>
      <c r="AR59" s="108"/>
      <c r="AS59" s="106"/>
      <c r="AT59" s="106"/>
      <c r="AU59" s="106"/>
      <c r="AV59" s="108"/>
      <c r="AW59" s="108"/>
      <c r="AX59" s="106"/>
      <c r="AY59" s="108"/>
      <c r="AZ59" s="108"/>
      <c r="BA59" s="109"/>
      <c r="BB59" s="109"/>
      <c r="BC59" s="107"/>
      <c r="BD59" s="109"/>
      <c r="BE59" s="107"/>
      <c r="BF59" s="110"/>
      <c r="BG59" s="109"/>
      <c r="BH59" s="111"/>
      <c r="BI59" s="112"/>
      <c r="BJ59" s="109"/>
      <c r="BK59" s="109"/>
    </row>
    <row r="60" spans="1:63" s="114" customFormat="1" ht="14.25">
      <c r="A60" s="100">
        <f t="shared" si="4"/>
        <v>55</v>
      </c>
      <c r="B60" s="101" t="s">
        <v>76</v>
      </c>
      <c r="C60" s="102" t="s">
        <v>158</v>
      </c>
      <c r="D60" s="119"/>
      <c r="E60" s="97">
        <f t="shared" si="5"/>
        <v>600</v>
      </c>
      <c r="F60" s="99"/>
      <c r="G60" s="99"/>
      <c r="H60" s="99"/>
      <c r="I60" s="99"/>
      <c r="J60" s="99"/>
      <c r="K60" s="99"/>
      <c r="L60" s="99"/>
      <c r="M60" s="99">
        <v>600</v>
      </c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105"/>
      <c r="AA60" s="105"/>
      <c r="AB60" s="105"/>
      <c r="AC60" s="105"/>
      <c r="AD60" s="105"/>
      <c r="AE60" s="106"/>
      <c r="AF60" s="106"/>
      <c r="AG60" s="108"/>
      <c r="AH60" s="108"/>
      <c r="AI60" s="107"/>
      <c r="AJ60" s="107"/>
      <c r="AK60" s="106"/>
      <c r="AL60" s="106"/>
      <c r="AM60" s="106"/>
      <c r="AN60" s="106"/>
      <c r="AO60" s="108"/>
      <c r="AP60" s="108"/>
      <c r="AQ60" s="108"/>
      <c r="AR60" s="108"/>
      <c r="AS60" s="108"/>
      <c r="AT60" s="108"/>
      <c r="AU60" s="107"/>
      <c r="AV60" s="107"/>
      <c r="AW60" s="107"/>
      <c r="AX60" s="107"/>
      <c r="AY60" s="107"/>
      <c r="AZ60" s="107"/>
      <c r="BA60" s="109"/>
      <c r="BB60" s="109"/>
      <c r="BC60" s="107"/>
      <c r="BD60" s="109"/>
      <c r="BE60" s="107"/>
      <c r="BF60" s="110"/>
      <c r="BG60" s="109"/>
      <c r="BH60" s="111"/>
      <c r="BI60" s="112"/>
      <c r="BJ60" s="109"/>
      <c r="BK60" s="109"/>
    </row>
    <row r="61" spans="1:63" s="114" customFormat="1" ht="14.25">
      <c r="A61" s="100">
        <f t="shared" si="4"/>
        <v>56</v>
      </c>
      <c r="B61" s="122" t="s">
        <v>223</v>
      </c>
      <c r="C61" s="123" t="s">
        <v>224</v>
      </c>
      <c r="D61" s="110" t="s">
        <v>162</v>
      </c>
      <c r="E61" s="97">
        <f t="shared" si="5"/>
        <v>473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>
        <v>453</v>
      </c>
      <c r="V61" s="99"/>
      <c r="W61" s="99"/>
      <c r="X61" s="99"/>
      <c r="Y61" s="99"/>
      <c r="Z61" s="105"/>
      <c r="AA61" s="105"/>
      <c r="AB61" s="105"/>
      <c r="AC61" s="105"/>
      <c r="AD61" s="105">
        <v>20</v>
      </c>
      <c r="AE61" s="106"/>
      <c r="AF61" s="107"/>
      <c r="AG61" s="108"/>
      <c r="AH61" s="108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9"/>
      <c r="BB61" s="109"/>
      <c r="BC61" s="107"/>
      <c r="BD61" s="109"/>
      <c r="BE61" s="107"/>
      <c r="BF61" s="110"/>
      <c r="BG61" s="109"/>
      <c r="BH61" s="111"/>
      <c r="BI61" s="112"/>
      <c r="BJ61" s="109"/>
      <c r="BK61" s="109"/>
    </row>
    <row r="62" spans="1:63" s="114" customFormat="1" ht="14.25">
      <c r="A62" s="100">
        <f t="shared" si="4"/>
        <v>57</v>
      </c>
      <c r="B62" s="115" t="s">
        <v>147</v>
      </c>
      <c r="C62" s="116" t="s">
        <v>68</v>
      </c>
      <c r="D62" s="119" t="s">
        <v>79</v>
      </c>
      <c r="E62" s="97">
        <f t="shared" si="5"/>
        <v>457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>
        <v>302</v>
      </c>
      <c r="R62" s="99"/>
      <c r="S62" s="99"/>
      <c r="T62" s="99"/>
      <c r="U62" s="99"/>
      <c r="V62" s="99"/>
      <c r="W62" s="99"/>
      <c r="X62" s="99"/>
      <c r="Y62" s="99"/>
      <c r="Z62" s="105"/>
      <c r="AA62" s="105"/>
      <c r="AB62" s="105"/>
      <c r="AC62" s="105"/>
      <c r="AD62" s="105"/>
      <c r="AE62" s="106">
        <v>155</v>
      </c>
      <c r="AF62" s="108"/>
      <c r="AG62" s="107"/>
      <c r="AH62" s="107"/>
      <c r="AI62" s="107"/>
      <c r="AJ62" s="107"/>
      <c r="AK62" s="108"/>
      <c r="AL62" s="108"/>
      <c r="AM62" s="108"/>
      <c r="AN62" s="108"/>
      <c r="AO62" s="106"/>
      <c r="AP62" s="106"/>
      <c r="AQ62" s="106"/>
      <c r="AR62" s="106"/>
      <c r="AS62" s="108"/>
      <c r="AT62" s="108"/>
      <c r="AU62" s="107"/>
      <c r="AV62" s="107"/>
      <c r="AW62" s="107"/>
      <c r="AX62" s="106"/>
      <c r="AY62" s="107"/>
      <c r="AZ62" s="107"/>
      <c r="BA62" s="109"/>
      <c r="BB62" s="109"/>
      <c r="BC62" s="107"/>
      <c r="BD62" s="109"/>
      <c r="BE62" s="107"/>
      <c r="BF62" s="110"/>
      <c r="BG62" s="109"/>
      <c r="BH62" s="111"/>
      <c r="BI62" s="112"/>
      <c r="BJ62" s="109"/>
      <c r="BK62" s="109"/>
    </row>
    <row r="63" spans="1:63" s="114" customFormat="1" ht="14.25">
      <c r="A63" s="100">
        <f t="shared" si="4"/>
        <v>58</v>
      </c>
      <c r="B63" s="124" t="s">
        <v>246</v>
      </c>
      <c r="C63" s="125" t="s">
        <v>247</v>
      </c>
      <c r="D63" s="120" t="s">
        <v>183</v>
      </c>
      <c r="E63" s="97">
        <f t="shared" si="5"/>
        <v>454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>
        <v>454</v>
      </c>
      <c r="Q63" s="99"/>
      <c r="R63" s="99"/>
      <c r="S63" s="99"/>
      <c r="T63" s="99"/>
      <c r="U63" s="99"/>
      <c r="V63" s="99"/>
      <c r="W63" s="99"/>
      <c r="X63" s="99"/>
      <c r="Y63" s="99"/>
      <c r="Z63" s="105"/>
      <c r="AA63" s="105"/>
      <c r="AB63" s="105"/>
      <c r="AC63" s="105"/>
      <c r="AD63" s="105"/>
      <c r="AE63" s="106"/>
      <c r="AF63" s="108"/>
      <c r="AG63" s="108"/>
      <c r="AH63" s="108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9"/>
      <c r="BB63" s="109"/>
      <c r="BC63" s="107"/>
      <c r="BD63" s="109"/>
      <c r="BE63" s="107"/>
      <c r="BF63" s="110"/>
      <c r="BG63" s="109"/>
      <c r="BH63" s="111"/>
      <c r="BI63" s="110"/>
      <c r="BJ63" s="109"/>
      <c r="BK63" s="109"/>
    </row>
    <row r="64" spans="1:63" s="114" customFormat="1" ht="14.25">
      <c r="A64" s="100">
        <f t="shared" si="4"/>
        <v>59</v>
      </c>
      <c r="B64" s="101" t="s">
        <v>221</v>
      </c>
      <c r="C64" s="102" t="s">
        <v>222</v>
      </c>
      <c r="D64" s="112" t="s">
        <v>162</v>
      </c>
      <c r="E64" s="97">
        <f t="shared" si="5"/>
        <v>453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>
        <v>453</v>
      </c>
      <c r="V64" s="99"/>
      <c r="W64" s="99"/>
      <c r="X64" s="99"/>
      <c r="Y64" s="99"/>
      <c r="Z64" s="105"/>
      <c r="AA64" s="105"/>
      <c r="AB64" s="105"/>
      <c r="AC64" s="105"/>
      <c r="AD64" s="105"/>
      <c r="AE64" s="106"/>
      <c r="AF64" s="107"/>
      <c r="AG64" s="107"/>
      <c r="AH64" s="107"/>
      <c r="AI64" s="108"/>
      <c r="AJ64" s="108"/>
      <c r="AK64" s="107"/>
      <c r="AL64" s="107"/>
      <c r="AM64" s="107"/>
      <c r="AN64" s="107"/>
      <c r="AO64" s="106"/>
      <c r="AP64" s="106"/>
      <c r="AQ64" s="108"/>
      <c r="AR64" s="106"/>
      <c r="AS64" s="106"/>
      <c r="AT64" s="106"/>
      <c r="AU64" s="106"/>
      <c r="AV64" s="108"/>
      <c r="AW64" s="107"/>
      <c r="AX64" s="106"/>
      <c r="AY64" s="108"/>
      <c r="AZ64" s="108"/>
      <c r="BA64" s="109"/>
      <c r="BB64" s="109"/>
      <c r="BC64" s="107"/>
      <c r="BD64" s="109"/>
      <c r="BE64" s="107"/>
      <c r="BF64" s="110"/>
      <c r="BG64" s="109"/>
      <c r="BH64" s="111"/>
      <c r="BI64" s="112"/>
      <c r="BJ64" s="109"/>
      <c r="BK64" s="109"/>
    </row>
    <row r="65" spans="1:76" s="150" customFormat="1" ht="14.25">
      <c r="A65" s="100">
        <f t="shared" si="4"/>
        <v>60</v>
      </c>
      <c r="B65" s="115" t="s">
        <v>93</v>
      </c>
      <c r="C65" s="116" t="s">
        <v>54</v>
      </c>
      <c r="D65" s="103" t="s">
        <v>94</v>
      </c>
      <c r="E65" s="97">
        <f t="shared" si="5"/>
        <v>453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>
        <v>453</v>
      </c>
      <c r="U65" s="99"/>
      <c r="V65" s="99"/>
      <c r="W65" s="99"/>
      <c r="X65" s="99"/>
      <c r="Y65" s="99"/>
      <c r="Z65" s="105"/>
      <c r="AA65" s="105"/>
      <c r="AB65" s="105"/>
      <c r="AC65" s="105"/>
      <c r="AD65" s="105"/>
      <c r="AE65" s="106"/>
      <c r="AF65" s="108"/>
      <c r="AG65" s="108"/>
      <c r="AH65" s="108"/>
      <c r="AI65" s="106"/>
      <c r="AJ65" s="106"/>
      <c r="AK65" s="106"/>
      <c r="AL65" s="106"/>
      <c r="AM65" s="106"/>
      <c r="AN65" s="106"/>
      <c r="AO65" s="106"/>
      <c r="AP65" s="106"/>
      <c r="AQ65" s="106"/>
      <c r="AR65" s="108"/>
      <c r="AS65" s="106"/>
      <c r="AT65" s="106"/>
      <c r="AU65" s="106"/>
      <c r="AV65" s="106"/>
      <c r="AW65" s="108"/>
      <c r="AX65" s="106"/>
      <c r="AY65" s="106"/>
      <c r="AZ65" s="106"/>
      <c r="BA65" s="109"/>
      <c r="BB65" s="109"/>
      <c r="BC65" s="107"/>
      <c r="BD65" s="109"/>
      <c r="BE65" s="107"/>
      <c r="BF65" s="110"/>
      <c r="BG65" s="109"/>
      <c r="BH65" s="111"/>
      <c r="BI65" s="112"/>
      <c r="BJ65" s="109"/>
      <c r="BK65" s="109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</row>
    <row r="66" spans="1:63" s="114" customFormat="1" ht="14.25">
      <c r="A66" s="149">
        <f t="shared" si="4"/>
        <v>61</v>
      </c>
      <c r="B66" s="115" t="s">
        <v>262</v>
      </c>
      <c r="C66" s="116" t="s">
        <v>263</v>
      </c>
      <c r="D66" s="110" t="s">
        <v>94</v>
      </c>
      <c r="E66" s="97">
        <f t="shared" si="5"/>
        <v>450</v>
      </c>
      <c r="F66" s="99"/>
      <c r="G66" s="99"/>
      <c r="H66" s="99"/>
      <c r="I66" s="99"/>
      <c r="J66" s="99"/>
      <c r="K66" s="99">
        <v>450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105"/>
      <c r="AA66" s="105"/>
      <c r="AB66" s="105"/>
      <c r="AC66" s="105"/>
      <c r="AD66" s="105"/>
      <c r="AE66" s="106"/>
      <c r="AF66" s="108"/>
      <c r="AG66" s="106"/>
      <c r="AH66" s="106"/>
      <c r="AI66" s="108"/>
      <c r="AJ66" s="108"/>
      <c r="AK66" s="108"/>
      <c r="AL66" s="108"/>
      <c r="AM66" s="108"/>
      <c r="AN66" s="108"/>
      <c r="AO66" s="106"/>
      <c r="AP66" s="106"/>
      <c r="AQ66" s="107"/>
      <c r="AR66" s="107"/>
      <c r="AS66" s="108"/>
      <c r="AT66" s="106"/>
      <c r="AU66" s="108"/>
      <c r="AV66" s="108"/>
      <c r="AW66" s="108"/>
      <c r="AX66" s="106"/>
      <c r="AY66" s="108"/>
      <c r="AZ66" s="108"/>
      <c r="BA66" s="109"/>
      <c r="BB66" s="109"/>
      <c r="BC66" s="107"/>
      <c r="BD66" s="109"/>
      <c r="BE66" s="107"/>
      <c r="BF66" s="110"/>
      <c r="BG66" s="109"/>
      <c r="BH66" s="111"/>
      <c r="BI66" s="112"/>
      <c r="BJ66" s="109"/>
      <c r="BK66" s="109"/>
    </row>
    <row r="67" spans="1:63" s="114" customFormat="1" ht="14.25">
      <c r="A67" s="100">
        <f t="shared" si="4"/>
        <v>62</v>
      </c>
      <c r="B67" s="122" t="s">
        <v>250</v>
      </c>
      <c r="C67" s="96" t="s">
        <v>40</v>
      </c>
      <c r="D67" s="110" t="s">
        <v>57</v>
      </c>
      <c r="E67" s="97">
        <f t="shared" si="5"/>
        <v>383</v>
      </c>
      <c r="F67" s="99"/>
      <c r="G67" s="99"/>
      <c r="H67" s="99"/>
      <c r="I67" s="99"/>
      <c r="J67" s="99"/>
      <c r="K67" s="99"/>
      <c r="L67" s="99"/>
      <c r="M67" s="99"/>
      <c r="N67" s="99">
        <v>383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105"/>
      <c r="AA67" s="105"/>
      <c r="AB67" s="105"/>
      <c r="AC67" s="105"/>
      <c r="AD67" s="105"/>
      <c r="AE67" s="106"/>
      <c r="AF67" s="108"/>
      <c r="AG67" s="106"/>
      <c r="AH67" s="106"/>
      <c r="AI67" s="107"/>
      <c r="AJ67" s="107"/>
      <c r="AK67" s="108"/>
      <c r="AL67" s="108"/>
      <c r="AM67" s="108"/>
      <c r="AN67" s="108"/>
      <c r="AO67" s="106"/>
      <c r="AP67" s="106"/>
      <c r="AQ67" s="108"/>
      <c r="AR67" s="108"/>
      <c r="AS67" s="108"/>
      <c r="AT67" s="108"/>
      <c r="AU67" s="106"/>
      <c r="AV67" s="107"/>
      <c r="AW67" s="106"/>
      <c r="AX67" s="106"/>
      <c r="AY67" s="108"/>
      <c r="AZ67" s="108"/>
      <c r="BA67" s="109"/>
      <c r="BB67" s="109"/>
      <c r="BC67" s="107"/>
      <c r="BD67" s="109"/>
      <c r="BE67" s="107"/>
      <c r="BF67" s="110"/>
      <c r="BG67" s="109"/>
      <c r="BH67" s="111"/>
      <c r="BI67" s="112"/>
      <c r="BJ67" s="109"/>
      <c r="BK67" s="109"/>
    </row>
    <row r="68" spans="1:63" s="114" customFormat="1" ht="14.25">
      <c r="A68" s="100">
        <f t="shared" si="4"/>
        <v>63</v>
      </c>
      <c r="B68" s="95" t="s">
        <v>98</v>
      </c>
      <c r="C68" s="96" t="s">
        <v>99</v>
      </c>
      <c r="D68" s="120" t="s">
        <v>64</v>
      </c>
      <c r="E68" s="97">
        <f t="shared" si="5"/>
        <v>380</v>
      </c>
      <c r="F68" s="99"/>
      <c r="G68" s="99">
        <v>40</v>
      </c>
      <c r="H68" s="99">
        <v>90</v>
      </c>
      <c r="I68" s="99">
        <v>40</v>
      </c>
      <c r="J68" s="99"/>
      <c r="K68" s="99"/>
      <c r="L68" s="99"/>
      <c r="M68" s="99"/>
      <c r="N68" s="99"/>
      <c r="O68" s="99">
        <v>50</v>
      </c>
      <c r="P68" s="99"/>
      <c r="Q68" s="99"/>
      <c r="R68" s="99"/>
      <c r="S68" s="99"/>
      <c r="T68" s="99"/>
      <c r="U68" s="99"/>
      <c r="V68" s="99"/>
      <c r="W68" s="99">
        <v>80</v>
      </c>
      <c r="X68" s="99"/>
      <c r="Y68" s="99">
        <v>30</v>
      </c>
      <c r="Z68" s="105"/>
      <c r="AA68" s="105"/>
      <c r="AB68" s="105"/>
      <c r="AC68" s="105"/>
      <c r="AD68" s="105">
        <v>50</v>
      </c>
      <c r="AE68" s="106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8"/>
      <c r="AR68" s="108"/>
      <c r="AS68" s="107"/>
      <c r="AT68" s="107"/>
      <c r="AU68" s="107"/>
      <c r="AV68" s="107"/>
      <c r="AW68" s="107"/>
      <c r="AX68" s="107"/>
      <c r="AY68" s="107"/>
      <c r="AZ68" s="107"/>
      <c r="BA68" s="109"/>
      <c r="BB68" s="109"/>
      <c r="BC68" s="107"/>
      <c r="BD68" s="109"/>
      <c r="BE68" s="107"/>
      <c r="BF68" s="110"/>
      <c r="BG68" s="109"/>
      <c r="BH68" s="111"/>
      <c r="BI68" s="112"/>
      <c r="BJ68" s="109"/>
      <c r="BK68" s="109"/>
    </row>
    <row r="69" spans="1:63" s="114" customFormat="1" ht="14.25">
      <c r="A69" s="100">
        <f t="shared" si="4"/>
        <v>64</v>
      </c>
      <c r="B69" s="101" t="s">
        <v>264</v>
      </c>
      <c r="C69" s="102" t="s">
        <v>88</v>
      </c>
      <c r="D69" s="110" t="s">
        <v>64</v>
      </c>
      <c r="E69" s="97">
        <f t="shared" si="5"/>
        <v>351</v>
      </c>
      <c r="F69" s="99"/>
      <c r="G69" s="99">
        <v>30</v>
      </c>
      <c r="H69" s="99">
        <v>20</v>
      </c>
      <c r="I69" s="99"/>
      <c r="J69" s="99"/>
      <c r="K69" s="99"/>
      <c r="L69" s="99">
        <v>301</v>
      </c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105"/>
      <c r="AA69" s="105"/>
      <c r="AB69" s="105"/>
      <c r="AC69" s="105"/>
      <c r="AD69" s="105"/>
      <c r="AE69" s="106"/>
      <c r="AF69" s="108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9"/>
      <c r="BB69" s="109"/>
      <c r="BC69" s="107"/>
      <c r="BD69" s="109"/>
      <c r="BE69" s="107"/>
      <c r="BF69" s="110"/>
      <c r="BG69" s="109"/>
      <c r="BH69" s="111"/>
      <c r="BI69" s="110"/>
      <c r="BJ69" s="109"/>
      <c r="BK69" s="109"/>
    </row>
    <row r="70" spans="1:63" s="114" customFormat="1" ht="14.25">
      <c r="A70" s="100">
        <f aca="true" t="shared" si="6" ref="A70:A93">ROW()-5</f>
        <v>65</v>
      </c>
      <c r="B70" s="101" t="s">
        <v>233</v>
      </c>
      <c r="C70" s="102" t="s">
        <v>170</v>
      </c>
      <c r="D70" s="112" t="s">
        <v>81</v>
      </c>
      <c r="E70" s="97">
        <f aca="true" t="shared" si="7" ref="E70:E101">SUM(F70:BK70)</f>
        <v>320</v>
      </c>
      <c r="F70" s="99"/>
      <c r="G70" s="99"/>
      <c r="H70" s="99"/>
      <c r="I70" s="99"/>
      <c r="J70" s="99"/>
      <c r="K70" s="99"/>
      <c r="L70" s="99"/>
      <c r="M70" s="99"/>
      <c r="N70" s="99"/>
      <c r="O70" s="99">
        <v>20</v>
      </c>
      <c r="P70" s="99"/>
      <c r="Q70" s="99"/>
      <c r="R70" s="99"/>
      <c r="S70" s="99">
        <v>300</v>
      </c>
      <c r="T70" s="99"/>
      <c r="U70" s="99"/>
      <c r="V70" s="99"/>
      <c r="W70" s="99"/>
      <c r="X70" s="99"/>
      <c r="Y70" s="99"/>
      <c r="Z70" s="105"/>
      <c r="AA70" s="105"/>
      <c r="AB70" s="105"/>
      <c r="AC70" s="105"/>
      <c r="AD70" s="105"/>
      <c r="AE70" s="106"/>
      <c r="AF70" s="107"/>
      <c r="AG70" s="107"/>
      <c r="AH70" s="107"/>
      <c r="AI70" s="107"/>
      <c r="AJ70" s="107"/>
      <c r="AK70" s="107"/>
      <c r="AL70" s="107"/>
      <c r="AM70" s="107"/>
      <c r="AN70" s="107"/>
      <c r="AO70" s="108"/>
      <c r="AP70" s="108"/>
      <c r="AQ70" s="106"/>
      <c r="AR70" s="106"/>
      <c r="AS70" s="108"/>
      <c r="AT70" s="108"/>
      <c r="AU70" s="106"/>
      <c r="AV70" s="106"/>
      <c r="AW70" s="106"/>
      <c r="AX70" s="108"/>
      <c r="AY70" s="106"/>
      <c r="AZ70" s="106"/>
      <c r="BA70" s="109"/>
      <c r="BB70" s="109"/>
      <c r="BC70" s="107"/>
      <c r="BD70" s="109"/>
      <c r="BE70" s="107"/>
      <c r="BF70" s="110"/>
      <c r="BG70" s="109"/>
      <c r="BH70" s="111"/>
      <c r="BI70" s="112"/>
      <c r="BJ70" s="109"/>
      <c r="BK70" s="109"/>
    </row>
    <row r="71" spans="1:76" s="114" customFormat="1" ht="14.25">
      <c r="A71" s="100">
        <f t="shared" si="6"/>
        <v>66</v>
      </c>
      <c r="B71" s="95" t="s">
        <v>89</v>
      </c>
      <c r="C71" s="96" t="s">
        <v>83</v>
      </c>
      <c r="D71" s="120" t="s">
        <v>61</v>
      </c>
      <c r="E71" s="97">
        <f t="shared" si="7"/>
        <v>304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105"/>
      <c r="AA71" s="105"/>
      <c r="AB71" s="105"/>
      <c r="AC71" s="105"/>
      <c r="AD71" s="105"/>
      <c r="AE71" s="106"/>
      <c r="AF71" s="106"/>
      <c r="AG71" s="108">
        <v>304</v>
      </c>
      <c r="AH71" s="108"/>
      <c r="AI71" s="106"/>
      <c r="AJ71" s="106"/>
      <c r="AK71" s="106"/>
      <c r="AL71" s="106"/>
      <c r="AM71" s="106"/>
      <c r="AN71" s="106"/>
      <c r="AO71" s="108"/>
      <c r="AP71" s="108"/>
      <c r="AQ71" s="106"/>
      <c r="AR71" s="106"/>
      <c r="AS71" s="107"/>
      <c r="AT71" s="107"/>
      <c r="AU71" s="107"/>
      <c r="AV71" s="107"/>
      <c r="AW71" s="107"/>
      <c r="AX71" s="107"/>
      <c r="AY71" s="106"/>
      <c r="AZ71" s="106"/>
      <c r="BA71" s="109"/>
      <c r="BB71" s="109"/>
      <c r="BC71" s="107"/>
      <c r="BD71" s="109"/>
      <c r="BE71" s="107"/>
      <c r="BF71" s="110"/>
      <c r="BG71" s="109"/>
      <c r="BH71" s="111"/>
      <c r="BI71" s="112"/>
      <c r="BJ71" s="109"/>
      <c r="BK71" s="109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</row>
    <row r="72" spans="1:63" s="114" customFormat="1" ht="14.25">
      <c r="A72" s="100">
        <f t="shared" si="6"/>
        <v>67</v>
      </c>
      <c r="B72" s="101" t="s">
        <v>229</v>
      </c>
      <c r="C72" s="102" t="s">
        <v>230</v>
      </c>
      <c r="D72" s="103" t="s">
        <v>231</v>
      </c>
      <c r="E72" s="97">
        <f t="shared" si="7"/>
        <v>302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>
        <v>302</v>
      </c>
      <c r="U72" s="99"/>
      <c r="V72" s="99"/>
      <c r="W72" s="99"/>
      <c r="X72" s="99"/>
      <c r="Y72" s="99"/>
      <c r="Z72" s="105"/>
      <c r="AA72" s="105"/>
      <c r="AB72" s="105"/>
      <c r="AC72" s="105"/>
      <c r="AD72" s="105"/>
      <c r="AE72" s="106"/>
      <c r="AF72" s="106"/>
      <c r="AG72" s="108"/>
      <c r="AH72" s="108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6"/>
      <c r="AZ72" s="106"/>
      <c r="BA72" s="109"/>
      <c r="BB72" s="109"/>
      <c r="BC72" s="107"/>
      <c r="BD72" s="109"/>
      <c r="BE72" s="107"/>
      <c r="BF72" s="110"/>
      <c r="BG72" s="109"/>
      <c r="BH72" s="111"/>
      <c r="BI72" s="112"/>
      <c r="BJ72" s="109"/>
      <c r="BK72" s="109"/>
    </row>
    <row r="73" spans="1:63" s="114" customFormat="1" ht="14.25">
      <c r="A73" s="151">
        <f t="shared" si="6"/>
        <v>68</v>
      </c>
      <c r="B73" s="101" t="s">
        <v>207</v>
      </c>
      <c r="C73" s="102" t="s">
        <v>156</v>
      </c>
      <c r="D73" s="110" t="s">
        <v>208</v>
      </c>
      <c r="E73" s="97">
        <f t="shared" si="7"/>
        <v>301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105"/>
      <c r="AA73" s="105">
        <v>301</v>
      </c>
      <c r="AB73" s="105"/>
      <c r="AC73" s="105"/>
      <c r="AD73" s="105"/>
      <c r="AE73" s="106"/>
      <c r="AF73" s="107"/>
      <c r="AG73" s="107"/>
      <c r="AH73" s="107"/>
      <c r="AI73" s="107"/>
      <c r="AJ73" s="107"/>
      <c r="AK73" s="107"/>
      <c r="AL73" s="107"/>
      <c r="AM73" s="107"/>
      <c r="AN73" s="107"/>
      <c r="AO73" s="108"/>
      <c r="AP73" s="107"/>
      <c r="AQ73" s="106"/>
      <c r="AR73" s="106"/>
      <c r="AS73" s="107"/>
      <c r="AT73" s="106"/>
      <c r="AU73" s="106"/>
      <c r="AV73" s="106"/>
      <c r="AW73" s="107"/>
      <c r="AX73" s="108"/>
      <c r="AY73" s="107"/>
      <c r="AZ73" s="107"/>
      <c r="BA73" s="109"/>
      <c r="BB73" s="109"/>
      <c r="BC73" s="107"/>
      <c r="BD73" s="109"/>
      <c r="BE73" s="107"/>
      <c r="BF73" s="110"/>
      <c r="BG73" s="109"/>
      <c r="BH73" s="111"/>
      <c r="BI73" s="112"/>
      <c r="BJ73" s="109"/>
      <c r="BK73" s="109"/>
    </row>
    <row r="74" spans="1:63" s="114" customFormat="1" ht="14.25">
      <c r="A74" s="100">
        <f t="shared" si="6"/>
        <v>69</v>
      </c>
      <c r="B74" s="101" t="s">
        <v>193</v>
      </c>
      <c r="C74" s="102" t="s">
        <v>136</v>
      </c>
      <c r="D74" s="110" t="s">
        <v>57</v>
      </c>
      <c r="E74" s="97">
        <f t="shared" si="7"/>
        <v>210</v>
      </c>
      <c r="F74" s="99"/>
      <c r="G74" s="99">
        <v>30</v>
      </c>
      <c r="H74" s="99">
        <v>30</v>
      </c>
      <c r="I74" s="99">
        <v>30</v>
      </c>
      <c r="J74" s="99"/>
      <c r="K74" s="99"/>
      <c r="L74" s="99"/>
      <c r="M74" s="99"/>
      <c r="N74" s="99"/>
      <c r="O74" s="99">
        <v>20</v>
      </c>
      <c r="P74" s="99"/>
      <c r="Q74" s="99"/>
      <c r="R74" s="99">
        <v>20</v>
      </c>
      <c r="S74" s="99"/>
      <c r="T74" s="99"/>
      <c r="U74" s="99"/>
      <c r="V74" s="99"/>
      <c r="W74" s="99">
        <v>20</v>
      </c>
      <c r="X74" s="99"/>
      <c r="Y74" s="99">
        <v>30</v>
      </c>
      <c r="Z74" s="105"/>
      <c r="AA74" s="105"/>
      <c r="AB74" s="105"/>
      <c r="AC74" s="105"/>
      <c r="AD74" s="105">
        <v>30</v>
      </c>
      <c r="AE74" s="106"/>
      <c r="AF74" s="107"/>
      <c r="AG74" s="107"/>
      <c r="AH74" s="107"/>
      <c r="AI74" s="107"/>
      <c r="AJ74" s="107"/>
      <c r="AK74" s="108"/>
      <c r="AL74" s="108"/>
      <c r="AM74" s="108"/>
      <c r="AN74" s="108"/>
      <c r="AO74" s="107"/>
      <c r="AP74" s="107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9"/>
      <c r="BB74" s="109"/>
      <c r="BC74" s="107"/>
      <c r="BD74" s="109"/>
      <c r="BE74" s="107"/>
      <c r="BF74" s="110"/>
      <c r="BG74" s="109"/>
      <c r="BH74" s="111"/>
      <c r="BI74" s="112"/>
      <c r="BJ74" s="109"/>
      <c r="BK74" s="109"/>
    </row>
    <row r="75" spans="1:63" s="114" customFormat="1" ht="14.25">
      <c r="A75" s="100">
        <f t="shared" si="6"/>
        <v>70</v>
      </c>
      <c r="B75" s="101" t="s">
        <v>241</v>
      </c>
      <c r="C75" s="102" t="s">
        <v>155</v>
      </c>
      <c r="D75" s="103" t="s">
        <v>81</v>
      </c>
      <c r="E75" s="97">
        <f t="shared" si="7"/>
        <v>160</v>
      </c>
      <c r="F75" s="99"/>
      <c r="G75" s="99">
        <v>40</v>
      </c>
      <c r="H75" s="99">
        <v>20</v>
      </c>
      <c r="I75" s="99">
        <v>30</v>
      </c>
      <c r="J75" s="99"/>
      <c r="K75" s="99"/>
      <c r="L75" s="99"/>
      <c r="M75" s="99"/>
      <c r="N75" s="99"/>
      <c r="O75" s="99">
        <v>40</v>
      </c>
      <c r="P75" s="99"/>
      <c r="Q75" s="99"/>
      <c r="R75" s="99">
        <v>30</v>
      </c>
      <c r="S75" s="99"/>
      <c r="T75" s="99"/>
      <c r="U75" s="99"/>
      <c r="V75" s="99"/>
      <c r="W75" s="99"/>
      <c r="X75" s="99"/>
      <c r="Y75" s="99"/>
      <c r="Z75" s="105"/>
      <c r="AA75" s="105"/>
      <c r="AB75" s="105"/>
      <c r="AC75" s="105"/>
      <c r="AD75" s="105"/>
      <c r="AE75" s="106"/>
      <c r="AF75" s="106"/>
      <c r="AG75" s="108"/>
      <c r="AH75" s="108"/>
      <c r="AI75" s="108"/>
      <c r="AJ75" s="108"/>
      <c r="AK75" s="108"/>
      <c r="AL75" s="108"/>
      <c r="AM75" s="108"/>
      <c r="AN75" s="108"/>
      <c r="AO75" s="107"/>
      <c r="AP75" s="107"/>
      <c r="AQ75" s="108"/>
      <c r="AR75" s="108"/>
      <c r="AS75" s="107"/>
      <c r="AT75" s="107"/>
      <c r="AU75" s="107"/>
      <c r="AV75" s="106"/>
      <c r="AW75" s="106"/>
      <c r="AX75" s="106"/>
      <c r="AY75" s="106"/>
      <c r="AZ75" s="106"/>
      <c r="BA75" s="109"/>
      <c r="BB75" s="109"/>
      <c r="BC75" s="107"/>
      <c r="BD75" s="109"/>
      <c r="BE75" s="107"/>
      <c r="BF75" s="110"/>
      <c r="BG75" s="109"/>
      <c r="BH75" s="111"/>
      <c r="BI75" s="112"/>
      <c r="BJ75" s="109"/>
      <c r="BK75" s="109"/>
    </row>
    <row r="76" spans="1:63" s="114" customFormat="1" ht="14.25">
      <c r="A76" s="100">
        <f t="shared" si="6"/>
        <v>71</v>
      </c>
      <c r="B76" s="115" t="s">
        <v>216</v>
      </c>
      <c r="C76" s="116" t="s">
        <v>40</v>
      </c>
      <c r="D76" s="119" t="s">
        <v>60</v>
      </c>
      <c r="E76" s="97">
        <f t="shared" si="7"/>
        <v>153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>
        <v>153</v>
      </c>
      <c r="W76" s="99"/>
      <c r="X76" s="99"/>
      <c r="Y76" s="99"/>
      <c r="Z76" s="105"/>
      <c r="AA76" s="105"/>
      <c r="AB76" s="105"/>
      <c r="AC76" s="105"/>
      <c r="AD76" s="105"/>
      <c r="AE76" s="106"/>
      <c r="AF76" s="108"/>
      <c r="AG76" s="106"/>
      <c r="AH76" s="106"/>
      <c r="AI76" s="107"/>
      <c r="AJ76" s="107"/>
      <c r="AK76" s="108"/>
      <c r="AL76" s="108"/>
      <c r="AM76" s="108"/>
      <c r="AN76" s="108"/>
      <c r="AO76" s="107"/>
      <c r="AP76" s="108"/>
      <c r="AQ76" s="107"/>
      <c r="AR76" s="107"/>
      <c r="AS76" s="106"/>
      <c r="AT76" s="107"/>
      <c r="AU76" s="106"/>
      <c r="AV76" s="108"/>
      <c r="AW76" s="108"/>
      <c r="AX76" s="106"/>
      <c r="AY76" s="106"/>
      <c r="AZ76" s="106"/>
      <c r="BA76" s="109"/>
      <c r="BB76" s="109"/>
      <c r="BC76" s="107"/>
      <c r="BD76" s="109"/>
      <c r="BE76" s="107"/>
      <c r="BF76" s="110"/>
      <c r="BG76" s="109"/>
      <c r="BH76" s="111"/>
      <c r="BI76" s="112"/>
      <c r="BJ76" s="109"/>
      <c r="BK76" s="109"/>
    </row>
    <row r="77" spans="1:63" s="114" customFormat="1" ht="14.25">
      <c r="A77" s="100">
        <f t="shared" si="6"/>
        <v>72</v>
      </c>
      <c r="B77" s="101" t="s">
        <v>105</v>
      </c>
      <c r="C77" s="102" t="s">
        <v>52</v>
      </c>
      <c r="D77" s="110" t="s">
        <v>79</v>
      </c>
      <c r="E77" s="97">
        <f t="shared" si="7"/>
        <v>151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105"/>
      <c r="AA77" s="105"/>
      <c r="AB77" s="105"/>
      <c r="AC77" s="105"/>
      <c r="AD77" s="105"/>
      <c r="AE77" s="106"/>
      <c r="AF77" s="107"/>
      <c r="AG77" s="107">
        <v>151</v>
      </c>
      <c r="AH77" s="107"/>
      <c r="AI77" s="107"/>
      <c r="AJ77" s="107"/>
      <c r="AK77" s="107"/>
      <c r="AL77" s="107"/>
      <c r="AM77" s="107"/>
      <c r="AN77" s="107"/>
      <c r="AO77" s="106"/>
      <c r="AP77" s="106"/>
      <c r="AQ77" s="106"/>
      <c r="AR77" s="106"/>
      <c r="AS77" s="108"/>
      <c r="AT77" s="107"/>
      <c r="AU77" s="106"/>
      <c r="AV77" s="106"/>
      <c r="AW77" s="106"/>
      <c r="AX77" s="106"/>
      <c r="AY77" s="108"/>
      <c r="AZ77" s="108"/>
      <c r="BA77" s="109"/>
      <c r="BB77" s="109"/>
      <c r="BC77" s="107"/>
      <c r="BD77" s="109"/>
      <c r="BE77" s="107"/>
      <c r="BF77" s="110"/>
      <c r="BG77" s="109"/>
      <c r="BH77" s="111"/>
      <c r="BI77" s="112"/>
      <c r="BJ77" s="109"/>
      <c r="BK77" s="109"/>
    </row>
    <row r="78" spans="1:63" s="114" customFormat="1" ht="14.25">
      <c r="A78" s="100">
        <f t="shared" si="6"/>
        <v>73</v>
      </c>
      <c r="B78" s="101" t="s">
        <v>225</v>
      </c>
      <c r="C78" s="102" t="s">
        <v>226</v>
      </c>
      <c r="D78" s="112" t="s">
        <v>162</v>
      </c>
      <c r="E78" s="97">
        <f t="shared" si="7"/>
        <v>151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>
        <v>151</v>
      </c>
      <c r="V78" s="118"/>
      <c r="W78" s="118"/>
      <c r="X78" s="118"/>
      <c r="Y78" s="118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6"/>
      <c r="AL78" s="106"/>
      <c r="AM78" s="106"/>
      <c r="AN78" s="106"/>
      <c r="AO78" s="107"/>
      <c r="AP78" s="107"/>
      <c r="AQ78" s="107"/>
      <c r="AR78" s="106"/>
      <c r="AS78" s="106"/>
      <c r="AT78" s="108"/>
      <c r="AU78" s="107"/>
      <c r="AV78" s="106"/>
      <c r="AW78" s="106"/>
      <c r="AX78" s="108"/>
      <c r="AY78" s="106"/>
      <c r="AZ78" s="106"/>
      <c r="BA78" s="109"/>
      <c r="BB78" s="109"/>
      <c r="BC78" s="107"/>
      <c r="BD78" s="109"/>
      <c r="BE78" s="107"/>
      <c r="BF78" s="110"/>
      <c r="BG78" s="109"/>
      <c r="BH78" s="111"/>
      <c r="BI78" s="112"/>
      <c r="BJ78" s="109"/>
      <c r="BK78" s="109"/>
    </row>
    <row r="79" spans="1:63" s="114" customFormat="1" ht="14.25">
      <c r="A79" s="100">
        <f t="shared" si="6"/>
        <v>74</v>
      </c>
      <c r="B79" s="115" t="s">
        <v>227</v>
      </c>
      <c r="C79" s="116" t="s">
        <v>88</v>
      </c>
      <c r="D79" s="103" t="s">
        <v>162</v>
      </c>
      <c r="E79" s="97">
        <f t="shared" si="7"/>
        <v>150</v>
      </c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>
        <v>150</v>
      </c>
      <c r="V79" s="99"/>
      <c r="W79" s="99"/>
      <c r="X79" s="99"/>
      <c r="Y79" s="99"/>
      <c r="Z79" s="105"/>
      <c r="AA79" s="105"/>
      <c r="AB79" s="105"/>
      <c r="AC79" s="105"/>
      <c r="AD79" s="105"/>
      <c r="AE79" s="106"/>
      <c r="AF79" s="108"/>
      <c r="AG79" s="108"/>
      <c r="AH79" s="108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6"/>
      <c r="AW79" s="106"/>
      <c r="AX79" s="106"/>
      <c r="AY79" s="107"/>
      <c r="AZ79" s="107"/>
      <c r="BA79" s="109"/>
      <c r="BB79" s="109"/>
      <c r="BC79" s="107"/>
      <c r="BD79" s="109"/>
      <c r="BE79" s="107"/>
      <c r="BF79" s="110"/>
      <c r="BG79" s="109"/>
      <c r="BH79" s="111"/>
      <c r="BI79" s="112"/>
      <c r="BJ79" s="109"/>
      <c r="BK79" s="109"/>
    </row>
    <row r="80" spans="1:63" s="114" customFormat="1" ht="14.25">
      <c r="A80" s="100">
        <f t="shared" si="6"/>
        <v>75</v>
      </c>
      <c r="B80" s="101" t="s">
        <v>181</v>
      </c>
      <c r="C80" s="102" t="s">
        <v>68</v>
      </c>
      <c r="D80" s="110" t="s">
        <v>81</v>
      </c>
      <c r="E80" s="97">
        <f t="shared" si="7"/>
        <v>120</v>
      </c>
      <c r="F80" s="118"/>
      <c r="G80" s="118">
        <v>20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>
        <v>30</v>
      </c>
      <c r="S80" s="118"/>
      <c r="T80" s="118"/>
      <c r="U80" s="118"/>
      <c r="V80" s="118"/>
      <c r="W80" s="118">
        <v>10</v>
      </c>
      <c r="X80" s="118"/>
      <c r="Y80" s="118">
        <v>20</v>
      </c>
      <c r="Z80" s="107"/>
      <c r="AA80" s="107"/>
      <c r="AB80" s="107"/>
      <c r="AC80" s="107"/>
      <c r="AD80" s="107">
        <v>40</v>
      </c>
      <c r="AE80" s="107"/>
      <c r="AF80" s="107"/>
      <c r="AG80" s="107"/>
      <c r="AH80" s="107"/>
      <c r="AI80" s="108"/>
      <c r="AJ80" s="108"/>
      <c r="AK80" s="107"/>
      <c r="AL80" s="107"/>
      <c r="AM80" s="107"/>
      <c r="AN80" s="107"/>
      <c r="AO80" s="107"/>
      <c r="AP80" s="107"/>
      <c r="AQ80" s="106"/>
      <c r="AR80" s="106"/>
      <c r="AS80" s="106"/>
      <c r="AT80" s="106"/>
      <c r="AU80" s="106"/>
      <c r="AV80" s="106"/>
      <c r="AW80" s="106"/>
      <c r="AX80" s="107"/>
      <c r="AY80" s="108"/>
      <c r="AZ80" s="108"/>
      <c r="BA80" s="109"/>
      <c r="BB80" s="109"/>
      <c r="BC80" s="107"/>
      <c r="BD80" s="109"/>
      <c r="BE80" s="107"/>
      <c r="BF80" s="110"/>
      <c r="BG80" s="109"/>
      <c r="BH80" s="111"/>
      <c r="BI80" s="112"/>
      <c r="BJ80" s="109"/>
      <c r="BK80" s="109"/>
    </row>
    <row r="81" spans="1:63" s="114" customFormat="1" ht="14.25">
      <c r="A81" s="100">
        <f t="shared" si="6"/>
        <v>76</v>
      </c>
      <c r="B81" s="101" t="s">
        <v>174</v>
      </c>
      <c r="C81" s="102" t="s">
        <v>48</v>
      </c>
      <c r="D81" s="110" t="s">
        <v>57</v>
      </c>
      <c r="E81" s="97">
        <f t="shared" si="7"/>
        <v>97</v>
      </c>
      <c r="F81" s="99"/>
      <c r="G81" s="99"/>
      <c r="H81" s="99">
        <v>20</v>
      </c>
      <c r="I81" s="99"/>
      <c r="J81" s="99"/>
      <c r="K81" s="99"/>
      <c r="L81" s="99"/>
      <c r="M81" s="99"/>
      <c r="N81" s="99">
        <v>77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105"/>
      <c r="AA81" s="105"/>
      <c r="AB81" s="105"/>
      <c r="AC81" s="105"/>
      <c r="AD81" s="105"/>
      <c r="AE81" s="106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6"/>
      <c r="AT81" s="106"/>
      <c r="AU81" s="107"/>
      <c r="AV81" s="106"/>
      <c r="AW81" s="106"/>
      <c r="AX81" s="106"/>
      <c r="AY81" s="108"/>
      <c r="AZ81" s="108"/>
      <c r="BA81" s="109"/>
      <c r="BB81" s="109"/>
      <c r="BC81" s="107"/>
      <c r="BD81" s="109"/>
      <c r="BE81" s="107"/>
      <c r="BF81" s="110"/>
      <c r="BG81" s="109"/>
      <c r="BH81" s="111"/>
      <c r="BI81" s="112"/>
      <c r="BJ81" s="109"/>
      <c r="BK81" s="109"/>
    </row>
    <row r="82" spans="1:63" s="114" customFormat="1" ht="14.25">
      <c r="A82" s="100">
        <f t="shared" si="6"/>
        <v>77</v>
      </c>
      <c r="B82" s="122" t="s">
        <v>82</v>
      </c>
      <c r="C82" s="123" t="s">
        <v>50</v>
      </c>
      <c r="D82" s="110" t="s">
        <v>57</v>
      </c>
      <c r="E82" s="97">
        <f t="shared" si="7"/>
        <v>90</v>
      </c>
      <c r="F82" s="99"/>
      <c r="G82" s="99"/>
      <c r="H82" s="99"/>
      <c r="I82" s="99"/>
      <c r="J82" s="99"/>
      <c r="K82" s="99"/>
      <c r="L82" s="99"/>
      <c r="M82" s="99"/>
      <c r="N82" s="99"/>
      <c r="O82" s="99">
        <v>40</v>
      </c>
      <c r="P82" s="99"/>
      <c r="Q82" s="99"/>
      <c r="R82" s="99">
        <v>20</v>
      </c>
      <c r="S82" s="99"/>
      <c r="T82" s="99"/>
      <c r="U82" s="99"/>
      <c r="V82" s="99"/>
      <c r="W82" s="99"/>
      <c r="X82" s="99"/>
      <c r="Y82" s="99"/>
      <c r="Z82" s="105"/>
      <c r="AA82" s="105"/>
      <c r="AB82" s="105"/>
      <c r="AC82" s="105"/>
      <c r="AD82" s="105">
        <v>30</v>
      </c>
      <c r="AE82" s="106"/>
      <c r="AF82" s="107"/>
      <c r="AG82" s="106"/>
      <c r="AH82" s="106"/>
      <c r="AI82" s="107"/>
      <c r="AJ82" s="107"/>
      <c r="AK82" s="108"/>
      <c r="AL82" s="108"/>
      <c r="AM82" s="108"/>
      <c r="AN82" s="108"/>
      <c r="AO82" s="108"/>
      <c r="AP82" s="108"/>
      <c r="AQ82" s="106"/>
      <c r="AR82" s="108"/>
      <c r="AS82" s="108"/>
      <c r="AT82" s="108"/>
      <c r="AU82" s="108"/>
      <c r="AV82" s="108"/>
      <c r="AW82" s="108"/>
      <c r="AX82" s="106"/>
      <c r="AY82" s="108"/>
      <c r="AZ82" s="108"/>
      <c r="BA82" s="109"/>
      <c r="BB82" s="109"/>
      <c r="BC82" s="107"/>
      <c r="BD82" s="109"/>
      <c r="BE82" s="121"/>
      <c r="BF82" s="110"/>
      <c r="BG82" s="109"/>
      <c r="BH82" s="111"/>
      <c r="BI82" s="112"/>
      <c r="BJ82" s="109"/>
      <c r="BK82" s="109"/>
    </row>
    <row r="83" spans="1:63" s="114" customFormat="1" ht="14.25">
      <c r="A83" s="100">
        <f t="shared" si="6"/>
        <v>78</v>
      </c>
      <c r="B83" s="101" t="s">
        <v>251</v>
      </c>
      <c r="C83" s="102" t="s">
        <v>41</v>
      </c>
      <c r="D83" s="110" t="s">
        <v>57</v>
      </c>
      <c r="E83" s="97">
        <f t="shared" si="7"/>
        <v>76</v>
      </c>
      <c r="F83" s="99"/>
      <c r="G83" s="99"/>
      <c r="H83" s="99"/>
      <c r="I83" s="99"/>
      <c r="J83" s="99"/>
      <c r="K83" s="99"/>
      <c r="L83" s="99"/>
      <c r="M83" s="99"/>
      <c r="N83" s="99">
        <v>76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105"/>
      <c r="AA83" s="105"/>
      <c r="AB83" s="105"/>
      <c r="AC83" s="105"/>
      <c r="AD83" s="105"/>
      <c r="AE83" s="106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9"/>
      <c r="BB83" s="109"/>
      <c r="BC83" s="107"/>
      <c r="BD83" s="109"/>
      <c r="BE83" s="107"/>
      <c r="BF83" s="110"/>
      <c r="BG83" s="109"/>
      <c r="BH83" s="152"/>
      <c r="BI83" s="145"/>
      <c r="BJ83" s="109"/>
      <c r="BK83" s="109"/>
    </row>
    <row r="84" spans="1:63" s="114" customFormat="1" ht="14.25">
      <c r="A84" s="100">
        <f t="shared" si="6"/>
        <v>79</v>
      </c>
      <c r="B84" s="101" t="s">
        <v>152</v>
      </c>
      <c r="C84" s="102" t="s">
        <v>66</v>
      </c>
      <c r="D84" s="103" t="s">
        <v>64</v>
      </c>
      <c r="E84" s="97">
        <f t="shared" si="7"/>
        <v>70</v>
      </c>
      <c r="F84" s="99"/>
      <c r="G84" s="99">
        <v>20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>
        <v>20</v>
      </c>
      <c r="S84" s="99"/>
      <c r="T84" s="99"/>
      <c r="U84" s="99"/>
      <c r="V84" s="99"/>
      <c r="W84" s="99"/>
      <c r="X84" s="99"/>
      <c r="Y84" s="99"/>
      <c r="Z84" s="105"/>
      <c r="AA84" s="105"/>
      <c r="AB84" s="105"/>
      <c r="AC84" s="105"/>
      <c r="AD84" s="105">
        <v>30</v>
      </c>
      <c r="AE84" s="106"/>
      <c r="AF84" s="106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6"/>
      <c r="AR84" s="107"/>
      <c r="AS84" s="106"/>
      <c r="AT84" s="108"/>
      <c r="AU84" s="106"/>
      <c r="AV84" s="106"/>
      <c r="AW84" s="108"/>
      <c r="AX84" s="108"/>
      <c r="AY84" s="108"/>
      <c r="AZ84" s="108"/>
      <c r="BA84" s="109"/>
      <c r="BB84" s="109"/>
      <c r="BC84" s="107"/>
      <c r="BD84" s="109"/>
      <c r="BE84" s="107"/>
      <c r="BF84" s="110"/>
      <c r="BG84" s="109"/>
      <c r="BH84" s="111"/>
      <c r="BI84" s="112"/>
      <c r="BJ84" s="109"/>
      <c r="BK84" s="109"/>
    </row>
    <row r="85" spans="1:63" s="114" customFormat="1" ht="14.25">
      <c r="A85" s="100">
        <f t="shared" si="6"/>
        <v>80</v>
      </c>
      <c r="B85" s="101" t="s">
        <v>199</v>
      </c>
      <c r="C85" s="102" t="s">
        <v>52</v>
      </c>
      <c r="D85" s="146" t="s">
        <v>64</v>
      </c>
      <c r="E85" s="97">
        <f t="shared" si="7"/>
        <v>50</v>
      </c>
      <c r="F85" s="99"/>
      <c r="G85" s="99">
        <v>20</v>
      </c>
      <c r="H85" s="99">
        <v>30</v>
      </c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105"/>
      <c r="AA85" s="105"/>
      <c r="AB85" s="105"/>
      <c r="AC85" s="105"/>
      <c r="AD85" s="105"/>
      <c r="AE85" s="106"/>
      <c r="AF85" s="107"/>
      <c r="AG85" s="108"/>
      <c r="AH85" s="108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9"/>
      <c r="BB85" s="109"/>
      <c r="BC85" s="107"/>
      <c r="BD85" s="109"/>
      <c r="BE85" s="107"/>
      <c r="BF85" s="110"/>
      <c r="BG85" s="109"/>
      <c r="BH85" s="111"/>
      <c r="BI85" s="112"/>
      <c r="BJ85" s="109"/>
      <c r="BK85" s="109"/>
    </row>
    <row r="86" spans="1:63" s="114" customFormat="1" ht="14.25">
      <c r="A86" s="100">
        <f t="shared" si="6"/>
        <v>81</v>
      </c>
      <c r="B86" s="101" t="s">
        <v>269</v>
      </c>
      <c r="C86" s="102" t="s">
        <v>69</v>
      </c>
      <c r="D86" s="103" t="s">
        <v>57</v>
      </c>
      <c r="E86" s="97">
        <f t="shared" si="7"/>
        <v>50</v>
      </c>
      <c r="F86" s="99"/>
      <c r="G86" s="99"/>
      <c r="H86" s="99">
        <v>30</v>
      </c>
      <c r="I86" s="99"/>
      <c r="J86" s="99"/>
      <c r="K86" s="99"/>
      <c r="L86" s="99"/>
      <c r="M86" s="99"/>
      <c r="N86" s="99"/>
      <c r="O86" s="99">
        <v>20</v>
      </c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105"/>
      <c r="AA86" s="105"/>
      <c r="AB86" s="105"/>
      <c r="AC86" s="105"/>
      <c r="AD86" s="105"/>
      <c r="AE86" s="106"/>
      <c r="AF86" s="107"/>
      <c r="AG86" s="108"/>
      <c r="AH86" s="108"/>
      <c r="AI86" s="107"/>
      <c r="AJ86" s="107"/>
      <c r="AK86" s="107"/>
      <c r="AL86" s="107"/>
      <c r="AM86" s="107"/>
      <c r="AN86" s="107"/>
      <c r="AO86" s="106"/>
      <c r="AP86" s="106"/>
      <c r="AQ86" s="108"/>
      <c r="AR86" s="106"/>
      <c r="AS86" s="153"/>
      <c r="AT86" s="107"/>
      <c r="AU86" s="108"/>
      <c r="AV86" s="108"/>
      <c r="AW86" s="106"/>
      <c r="AX86" s="108"/>
      <c r="AY86" s="108"/>
      <c r="AZ86" s="108"/>
      <c r="BA86" s="109"/>
      <c r="BB86" s="109"/>
      <c r="BC86" s="107"/>
      <c r="BD86" s="109"/>
      <c r="BE86" s="107"/>
      <c r="BF86" s="110"/>
      <c r="BG86" s="109"/>
      <c r="BH86" s="111"/>
      <c r="BI86" s="112"/>
      <c r="BJ86" s="109"/>
      <c r="BK86" s="109"/>
    </row>
    <row r="87" spans="1:63" s="114" customFormat="1" ht="14.25">
      <c r="A87" s="100">
        <f t="shared" si="6"/>
        <v>82</v>
      </c>
      <c r="B87" s="101" t="s">
        <v>239</v>
      </c>
      <c r="C87" s="102" t="s">
        <v>55</v>
      </c>
      <c r="D87" s="112" t="s">
        <v>173</v>
      </c>
      <c r="E87" s="97">
        <f t="shared" si="7"/>
        <v>40</v>
      </c>
      <c r="F87" s="99"/>
      <c r="G87" s="99"/>
      <c r="H87" s="99"/>
      <c r="I87" s="99"/>
      <c r="J87" s="99"/>
      <c r="K87" s="99"/>
      <c r="L87" s="99"/>
      <c r="M87" s="99"/>
      <c r="N87" s="99"/>
      <c r="O87" s="99">
        <v>40</v>
      </c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05"/>
      <c r="AA87" s="105"/>
      <c r="AB87" s="105"/>
      <c r="AC87" s="105"/>
      <c r="AD87" s="105"/>
      <c r="AE87" s="106"/>
      <c r="AF87" s="107"/>
      <c r="AG87" s="107"/>
      <c r="AH87" s="107"/>
      <c r="AI87" s="107"/>
      <c r="AJ87" s="107"/>
      <c r="AK87" s="107"/>
      <c r="AL87" s="107"/>
      <c r="AM87" s="107"/>
      <c r="AN87" s="107"/>
      <c r="AO87" s="106"/>
      <c r="AP87" s="106"/>
      <c r="AQ87" s="106"/>
      <c r="AR87" s="108"/>
      <c r="AS87" s="106"/>
      <c r="AT87" s="106"/>
      <c r="AU87" s="107"/>
      <c r="AV87" s="106"/>
      <c r="AW87" s="108"/>
      <c r="AX87" s="106"/>
      <c r="AY87" s="107"/>
      <c r="AZ87" s="107"/>
      <c r="BA87" s="109"/>
      <c r="BB87" s="109"/>
      <c r="BC87" s="107"/>
      <c r="BD87" s="109"/>
      <c r="BE87" s="107"/>
      <c r="BF87" s="110"/>
      <c r="BG87" s="109"/>
      <c r="BH87" s="111"/>
      <c r="BI87" s="112"/>
      <c r="BJ87" s="109"/>
      <c r="BK87" s="109"/>
    </row>
    <row r="88" spans="1:63" s="114" customFormat="1" ht="14.25">
      <c r="A88" s="100">
        <f t="shared" si="6"/>
        <v>83</v>
      </c>
      <c r="B88" s="122" t="s">
        <v>268</v>
      </c>
      <c r="C88" s="102" t="s">
        <v>44</v>
      </c>
      <c r="D88" s="110" t="s">
        <v>56</v>
      </c>
      <c r="E88" s="97">
        <f t="shared" si="7"/>
        <v>40</v>
      </c>
      <c r="F88" s="99"/>
      <c r="G88" s="99">
        <v>20</v>
      </c>
      <c r="H88" s="99">
        <v>20</v>
      </c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105"/>
      <c r="AA88" s="105"/>
      <c r="AB88" s="105"/>
      <c r="AC88" s="105"/>
      <c r="AD88" s="105"/>
      <c r="AE88" s="106"/>
      <c r="AF88" s="107"/>
      <c r="AG88" s="106"/>
      <c r="AH88" s="106"/>
      <c r="AI88" s="107"/>
      <c r="AJ88" s="107"/>
      <c r="AK88" s="106"/>
      <c r="AL88" s="106"/>
      <c r="AM88" s="106"/>
      <c r="AN88" s="106"/>
      <c r="AO88" s="108"/>
      <c r="AP88" s="108"/>
      <c r="AQ88" s="106"/>
      <c r="AR88" s="108"/>
      <c r="AS88" s="108"/>
      <c r="AT88" s="106"/>
      <c r="AU88" s="108"/>
      <c r="AV88" s="108"/>
      <c r="AW88" s="108"/>
      <c r="AX88" s="106"/>
      <c r="AY88" s="106"/>
      <c r="AZ88" s="106"/>
      <c r="BA88" s="109"/>
      <c r="BB88" s="109"/>
      <c r="BC88" s="107"/>
      <c r="BD88" s="109"/>
      <c r="BE88" s="107"/>
      <c r="BF88" s="110"/>
      <c r="BG88" s="109"/>
      <c r="BH88" s="111"/>
      <c r="BI88" s="112"/>
      <c r="BJ88" s="109"/>
      <c r="BK88" s="109"/>
    </row>
    <row r="89" spans="1:63" s="114" customFormat="1" ht="14.25">
      <c r="A89" s="100">
        <f t="shared" si="6"/>
        <v>84</v>
      </c>
      <c r="B89" s="101" t="s">
        <v>240</v>
      </c>
      <c r="C89" s="102" t="s">
        <v>222</v>
      </c>
      <c r="D89" s="110" t="s">
        <v>81</v>
      </c>
      <c r="E89" s="97">
        <f t="shared" si="7"/>
        <v>30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>
        <v>30</v>
      </c>
      <c r="S89" s="99"/>
      <c r="T89" s="99"/>
      <c r="U89" s="99"/>
      <c r="V89" s="99"/>
      <c r="W89" s="99"/>
      <c r="X89" s="99"/>
      <c r="Y89" s="99"/>
      <c r="Z89" s="105"/>
      <c r="AA89" s="105"/>
      <c r="AB89" s="105"/>
      <c r="AC89" s="105"/>
      <c r="AD89" s="105"/>
      <c r="AE89" s="106"/>
      <c r="AF89" s="107"/>
      <c r="AG89" s="107"/>
      <c r="AH89" s="107"/>
      <c r="AI89" s="107"/>
      <c r="AJ89" s="107"/>
      <c r="AK89" s="108"/>
      <c r="AL89" s="108"/>
      <c r="AM89" s="108"/>
      <c r="AN89" s="108"/>
      <c r="AO89" s="106"/>
      <c r="AP89" s="106"/>
      <c r="AQ89" s="108"/>
      <c r="AR89" s="106"/>
      <c r="AS89" s="108"/>
      <c r="AT89" s="106"/>
      <c r="AU89" s="108"/>
      <c r="AV89" s="108"/>
      <c r="AW89" s="108"/>
      <c r="AX89" s="106"/>
      <c r="AY89" s="106"/>
      <c r="AZ89" s="106"/>
      <c r="BA89" s="109"/>
      <c r="BB89" s="109"/>
      <c r="BC89" s="107"/>
      <c r="BD89" s="109"/>
      <c r="BE89" s="107"/>
      <c r="BF89" s="110"/>
      <c r="BG89" s="109"/>
      <c r="BH89" s="111"/>
      <c r="BI89" s="112"/>
      <c r="BJ89" s="109"/>
      <c r="BK89" s="109"/>
    </row>
    <row r="90" spans="1:63" s="114" customFormat="1" ht="14.25">
      <c r="A90" s="100">
        <f t="shared" si="6"/>
        <v>85</v>
      </c>
      <c r="B90" s="101" t="s">
        <v>238</v>
      </c>
      <c r="C90" s="102" t="s">
        <v>87</v>
      </c>
      <c r="D90" s="110" t="s">
        <v>64</v>
      </c>
      <c r="E90" s="97">
        <f t="shared" si="7"/>
        <v>30</v>
      </c>
      <c r="F90" s="99"/>
      <c r="G90" s="99">
        <v>20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>
        <v>10</v>
      </c>
      <c r="X90" s="99"/>
      <c r="Y90" s="99"/>
      <c r="Z90" s="105"/>
      <c r="AA90" s="105"/>
      <c r="AB90" s="105"/>
      <c r="AC90" s="105"/>
      <c r="AD90" s="105"/>
      <c r="AE90" s="106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8"/>
      <c r="AY90" s="108"/>
      <c r="AZ90" s="108"/>
      <c r="BA90" s="113"/>
      <c r="BB90" s="113"/>
      <c r="BC90" s="121"/>
      <c r="BD90" s="113"/>
      <c r="BE90" s="107"/>
      <c r="BF90" s="110"/>
      <c r="BG90" s="109"/>
      <c r="BH90" s="111"/>
      <c r="BI90" s="112"/>
      <c r="BJ90" s="109"/>
      <c r="BK90" s="109"/>
    </row>
    <row r="91" spans="1:63" s="114" customFormat="1" ht="14.25">
      <c r="A91" s="100">
        <f t="shared" si="6"/>
        <v>86</v>
      </c>
      <c r="B91" s="142" t="s">
        <v>106</v>
      </c>
      <c r="C91" s="143" t="s">
        <v>107</v>
      </c>
      <c r="D91" s="144" t="s">
        <v>114</v>
      </c>
      <c r="E91" s="97">
        <f t="shared" si="7"/>
        <v>30</v>
      </c>
      <c r="F91" s="99"/>
      <c r="G91" s="99"/>
      <c r="H91" s="99">
        <v>30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105"/>
      <c r="AA91" s="105"/>
      <c r="AB91" s="105"/>
      <c r="AC91" s="105"/>
      <c r="AD91" s="105"/>
      <c r="AE91" s="106"/>
      <c r="AF91" s="107"/>
      <c r="AG91" s="107"/>
      <c r="AH91" s="107"/>
      <c r="AI91" s="106"/>
      <c r="AJ91" s="106"/>
      <c r="AK91" s="106"/>
      <c r="AL91" s="106"/>
      <c r="AM91" s="106"/>
      <c r="AN91" s="106"/>
      <c r="AO91" s="108"/>
      <c r="AP91" s="108"/>
      <c r="AQ91" s="106"/>
      <c r="AR91" s="106"/>
      <c r="AS91" s="107"/>
      <c r="AT91" s="107"/>
      <c r="AU91" s="106"/>
      <c r="AV91" s="108"/>
      <c r="AW91" s="106"/>
      <c r="AX91" s="106"/>
      <c r="AY91" s="108"/>
      <c r="AZ91" s="108"/>
      <c r="BA91" s="109"/>
      <c r="BB91" s="109"/>
      <c r="BC91" s="107"/>
      <c r="BD91" s="109"/>
      <c r="BE91" s="107"/>
      <c r="BF91" s="110"/>
      <c r="BG91" s="109"/>
      <c r="BH91" s="111"/>
      <c r="BI91" s="112"/>
      <c r="BJ91" s="109"/>
      <c r="BK91" s="109"/>
    </row>
    <row r="92" spans="1:63" s="114" customFormat="1" ht="14.25">
      <c r="A92" s="100">
        <f t="shared" si="6"/>
        <v>87</v>
      </c>
      <c r="B92" s="115" t="s">
        <v>270</v>
      </c>
      <c r="C92" s="116" t="s">
        <v>141</v>
      </c>
      <c r="D92" s="119" t="s">
        <v>81</v>
      </c>
      <c r="E92" s="97">
        <f t="shared" si="7"/>
        <v>30</v>
      </c>
      <c r="F92" s="99"/>
      <c r="G92" s="99"/>
      <c r="H92" s="99">
        <v>30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105"/>
      <c r="AA92" s="105"/>
      <c r="AB92" s="105"/>
      <c r="AC92" s="105"/>
      <c r="AD92" s="105"/>
      <c r="AE92" s="106"/>
      <c r="AF92" s="108"/>
      <c r="AG92" s="107"/>
      <c r="AH92" s="107"/>
      <c r="AI92" s="108"/>
      <c r="AJ92" s="108"/>
      <c r="AK92" s="106"/>
      <c r="AL92" s="106"/>
      <c r="AM92" s="106"/>
      <c r="AN92" s="106"/>
      <c r="AO92" s="108"/>
      <c r="AP92" s="108"/>
      <c r="AQ92" s="107"/>
      <c r="AR92" s="108"/>
      <c r="AS92" s="106"/>
      <c r="AT92" s="106"/>
      <c r="AU92" s="106"/>
      <c r="AV92" s="108"/>
      <c r="AW92" s="108"/>
      <c r="AX92" s="108"/>
      <c r="AY92" s="106"/>
      <c r="AZ92" s="106"/>
      <c r="BA92" s="109"/>
      <c r="BB92" s="109"/>
      <c r="BC92" s="107"/>
      <c r="BD92" s="109"/>
      <c r="BE92" s="107"/>
      <c r="BF92" s="110"/>
      <c r="BG92" s="109"/>
      <c r="BH92" s="111"/>
      <c r="BI92" s="112"/>
      <c r="BJ92" s="109"/>
      <c r="BK92" s="109"/>
    </row>
    <row r="93" spans="1:63" s="114" customFormat="1" ht="14.25">
      <c r="A93" s="100">
        <f t="shared" si="6"/>
        <v>88</v>
      </c>
      <c r="B93" s="101" t="s">
        <v>271</v>
      </c>
      <c r="C93" s="102" t="s">
        <v>272</v>
      </c>
      <c r="D93" s="110" t="s">
        <v>94</v>
      </c>
      <c r="E93" s="97">
        <f t="shared" si="7"/>
        <v>30</v>
      </c>
      <c r="F93" s="118"/>
      <c r="G93" s="118"/>
      <c r="H93" s="118"/>
      <c r="I93" s="118">
        <v>30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6"/>
      <c r="AP93" s="106"/>
      <c r="AQ93" s="106"/>
      <c r="AR93" s="107"/>
      <c r="AS93" s="107"/>
      <c r="AT93" s="108"/>
      <c r="AU93" s="106"/>
      <c r="AV93" s="106"/>
      <c r="AW93" s="108"/>
      <c r="AX93" s="108"/>
      <c r="AY93" s="108"/>
      <c r="AZ93" s="108"/>
      <c r="BA93" s="109"/>
      <c r="BB93" s="109"/>
      <c r="BC93" s="107"/>
      <c r="BD93" s="109"/>
      <c r="BE93" s="107"/>
      <c r="BF93" s="110"/>
      <c r="BG93" s="109"/>
      <c r="BH93" s="111"/>
      <c r="BI93" s="112"/>
      <c r="BJ93" s="109"/>
      <c r="BK93" s="109"/>
    </row>
    <row r="94" spans="1:63" s="114" customFormat="1" ht="14.25">
      <c r="A94" s="100">
        <f aca="true" t="shared" si="8" ref="A94:A132">ROW()-5</f>
        <v>89</v>
      </c>
      <c r="B94" s="101" t="s">
        <v>142</v>
      </c>
      <c r="C94" s="102" t="s">
        <v>51</v>
      </c>
      <c r="D94" s="110" t="s">
        <v>143</v>
      </c>
      <c r="E94" s="97">
        <f t="shared" si="7"/>
        <v>0</v>
      </c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105"/>
      <c r="AA94" s="105"/>
      <c r="AB94" s="154"/>
      <c r="AC94" s="154"/>
      <c r="AD94" s="154"/>
      <c r="AE94" s="106"/>
      <c r="AF94" s="107"/>
      <c r="AG94" s="107"/>
      <c r="AH94" s="107"/>
      <c r="AI94" s="107"/>
      <c r="AJ94" s="107"/>
      <c r="AK94" s="107"/>
      <c r="AL94" s="107"/>
      <c r="AM94" s="107"/>
      <c r="AN94" s="107"/>
      <c r="AO94" s="108"/>
      <c r="AP94" s="108"/>
      <c r="AQ94" s="108"/>
      <c r="AR94" s="106"/>
      <c r="AS94" s="108"/>
      <c r="AT94" s="108"/>
      <c r="AU94" s="108"/>
      <c r="AV94" s="106"/>
      <c r="AW94" s="106"/>
      <c r="AX94" s="106"/>
      <c r="AY94" s="106"/>
      <c r="AZ94" s="106"/>
      <c r="BA94" s="109"/>
      <c r="BB94" s="109"/>
      <c r="BC94" s="107"/>
      <c r="BD94" s="109"/>
      <c r="BE94" s="107"/>
      <c r="BF94" s="110"/>
      <c r="BG94" s="109"/>
      <c r="BH94" s="111"/>
      <c r="BI94" s="112"/>
      <c r="BJ94" s="109"/>
      <c r="BK94" s="109"/>
    </row>
    <row r="95" spans="1:63" s="114" customFormat="1" ht="14.25">
      <c r="A95" s="100">
        <f t="shared" si="8"/>
        <v>90</v>
      </c>
      <c r="B95" s="101" t="s">
        <v>159</v>
      </c>
      <c r="C95" s="102" t="s">
        <v>44</v>
      </c>
      <c r="D95" s="110" t="s">
        <v>160</v>
      </c>
      <c r="E95" s="97">
        <f t="shared" si="7"/>
        <v>0</v>
      </c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154"/>
      <c r="AA95" s="154"/>
      <c r="AB95" s="154"/>
      <c r="AC95" s="154"/>
      <c r="AD95" s="154"/>
      <c r="AE95" s="155"/>
      <c r="AF95" s="110"/>
      <c r="AG95" s="109"/>
      <c r="AH95" s="107"/>
      <c r="AI95" s="107"/>
      <c r="AJ95" s="110"/>
      <c r="AK95" s="109"/>
      <c r="AL95" s="110"/>
      <c r="AM95" s="109"/>
      <c r="AN95" s="110"/>
      <c r="AO95" s="109"/>
      <c r="AP95" s="110"/>
      <c r="AQ95" s="109"/>
      <c r="AR95" s="110"/>
      <c r="AS95" s="109"/>
      <c r="AT95" s="110"/>
      <c r="AU95" s="109"/>
      <c r="AV95" s="110"/>
      <c r="AW95" s="155"/>
      <c r="AX95" s="156"/>
      <c r="AY95" s="155"/>
      <c r="AZ95" s="156"/>
      <c r="BA95" s="109"/>
      <c r="BB95" s="110"/>
      <c r="BC95" s="109"/>
      <c r="BD95" s="107"/>
      <c r="BE95" s="107"/>
      <c r="BF95" s="110"/>
      <c r="BG95" s="109"/>
      <c r="BH95" s="111"/>
      <c r="BI95" s="112"/>
      <c r="BJ95" s="109"/>
      <c r="BK95" s="109"/>
    </row>
    <row r="96" spans="1:63" s="114" customFormat="1" ht="14.25">
      <c r="A96" s="100">
        <f t="shared" si="8"/>
        <v>91</v>
      </c>
      <c r="B96" s="101" t="s">
        <v>169</v>
      </c>
      <c r="C96" s="102" t="s">
        <v>170</v>
      </c>
      <c r="D96" s="110" t="s">
        <v>79</v>
      </c>
      <c r="E96" s="97">
        <f t="shared" si="7"/>
        <v>0</v>
      </c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154"/>
      <c r="AA96" s="154"/>
      <c r="AB96" s="154"/>
      <c r="AC96" s="154"/>
      <c r="AD96" s="154"/>
      <c r="AE96" s="155"/>
      <c r="AF96" s="110"/>
      <c r="AG96" s="109"/>
      <c r="AH96" s="107"/>
      <c r="AI96" s="107"/>
      <c r="AJ96" s="110"/>
      <c r="AK96" s="109"/>
      <c r="AL96" s="110"/>
      <c r="AM96" s="109"/>
      <c r="AN96" s="110"/>
      <c r="AO96" s="109"/>
      <c r="AP96" s="110"/>
      <c r="AQ96" s="109"/>
      <c r="AR96" s="110"/>
      <c r="AS96" s="109"/>
      <c r="AT96" s="110"/>
      <c r="AU96" s="109"/>
      <c r="AV96" s="110"/>
      <c r="AW96" s="155"/>
      <c r="AX96" s="156"/>
      <c r="AY96" s="155"/>
      <c r="AZ96" s="156"/>
      <c r="BA96" s="109"/>
      <c r="BB96" s="110"/>
      <c r="BC96" s="109"/>
      <c r="BD96" s="109"/>
      <c r="BE96" s="107"/>
      <c r="BF96" s="110"/>
      <c r="BG96" s="109"/>
      <c r="BH96" s="111"/>
      <c r="BI96" s="112"/>
      <c r="BJ96" s="109"/>
      <c r="BK96" s="109"/>
    </row>
    <row r="97" spans="1:63" s="114" customFormat="1" ht="14.25">
      <c r="A97" s="100">
        <f t="shared" si="8"/>
        <v>92</v>
      </c>
      <c r="B97" s="101" t="s">
        <v>171</v>
      </c>
      <c r="C97" s="102" t="s">
        <v>167</v>
      </c>
      <c r="D97" s="110"/>
      <c r="E97" s="97">
        <f t="shared" si="7"/>
        <v>0</v>
      </c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54"/>
      <c r="AA97" s="154"/>
      <c r="AB97" s="154"/>
      <c r="AC97" s="154"/>
      <c r="AD97" s="154"/>
      <c r="AE97" s="155"/>
      <c r="AF97" s="110"/>
      <c r="AG97" s="109"/>
      <c r="AH97" s="107"/>
      <c r="AI97" s="107"/>
      <c r="AJ97" s="110"/>
      <c r="AK97" s="109"/>
      <c r="AL97" s="110"/>
      <c r="AM97" s="109"/>
      <c r="AN97" s="110"/>
      <c r="AO97" s="109"/>
      <c r="AP97" s="110"/>
      <c r="AQ97" s="109"/>
      <c r="AR97" s="110"/>
      <c r="AS97" s="109"/>
      <c r="AT97" s="110"/>
      <c r="AU97" s="109"/>
      <c r="AV97" s="110"/>
      <c r="AW97" s="109"/>
      <c r="AX97" s="110"/>
      <c r="AY97" s="109"/>
      <c r="AZ97" s="110"/>
      <c r="BA97" s="109"/>
      <c r="BB97" s="110"/>
      <c r="BC97" s="109"/>
      <c r="BD97" s="109"/>
      <c r="BE97" s="107"/>
      <c r="BF97" s="110"/>
      <c r="BG97" s="109"/>
      <c r="BH97" s="152"/>
      <c r="BI97" s="112"/>
      <c r="BJ97" s="109"/>
      <c r="BK97" s="109"/>
    </row>
    <row r="98" spans="1:63" s="114" customFormat="1" ht="14.25">
      <c r="A98" s="100">
        <f t="shared" si="8"/>
        <v>93</v>
      </c>
      <c r="B98" s="115" t="s">
        <v>134</v>
      </c>
      <c r="C98" s="102" t="s">
        <v>66</v>
      </c>
      <c r="D98" s="140" t="s">
        <v>64</v>
      </c>
      <c r="E98" s="97">
        <f t="shared" si="7"/>
        <v>0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154"/>
      <c r="AA98" s="154"/>
      <c r="AB98" s="154"/>
      <c r="AC98" s="154"/>
      <c r="AD98" s="154"/>
      <c r="AE98" s="155"/>
      <c r="AF98" s="156"/>
      <c r="AG98" s="157"/>
      <c r="AH98" s="108"/>
      <c r="AI98" s="107"/>
      <c r="AJ98" s="110"/>
      <c r="AK98" s="155"/>
      <c r="AL98" s="156"/>
      <c r="AM98" s="155"/>
      <c r="AN98" s="156"/>
      <c r="AO98" s="157"/>
      <c r="AP98" s="103"/>
      <c r="AQ98" s="157"/>
      <c r="AR98" s="156"/>
      <c r="AS98" s="155"/>
      <c r="AT98" s="103"/>
      <c r="AU98" s="157"/>
      <c r="AV98" s="156"/>
      <c r="AW98" s="155"/>
      <c r="AX98" s="103"/>
      <c r="AY98" s="155"/>
      <c r="AZ98" s="156"/>
      <c r="BA98" s="109"/>
      <c r="BB98" s="110"/>
      <c r="BC98" s="109"/>
      <c r="BD98" s="109"/>
      <c r="BE98" s="107"/>
      <c r="BF98" s="110"/>
      <c r="BG98" s="109"/>
      <c r="BH98" s="111"/>
      <c r="BI98" s="112"/>
      <c r="BJ98" s="109"/>
      <c r="BK98" s="109"/>
    </row>
    <row r="99" spans="1:63" s="114" customFormat="1" ht="14.25">
      <c r="A99" s="100">
        <f t="shared" si="8"/>
        <v>94</v>
      </c>
      <c r="B99" s="101" t="s">
        <v>124</v>
      </c>
      <c r="C99" s="102" t="s">
        <v>52</v>
      </c>
      <c r="D99" s="110" t="s">
        <v>121</v>
      </c>
      <c r="E99" s="97">
        <f t="shared" si="7"/>
        <v>0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154"/>
      <c r="AA99" s="154"/>
      <c r="AB99" s="154"/>
      <c r="AC99" s="154"/>
      <c r="AD99" s="154"/>
      <c r="AE99" s="155"/>
      <c r="AF99" s="156"/>
      <c r="AG99" s="109"/>
      <c r="AH99" s="107"/>
      <c r="AI99" s="107"/>
      <c r="AJ99" s="110"/>
      <c r="AK99" s="109"/>
      <c r="AL99" s="110"/>
      <c r="AM99" s="109"/>
      <c r="AN99" s="110"/>
      <c r="AO99" s="109"/>
      <c r="AP99" s="110"/>
      <c r="AQ99" s="109"/>
      <c r="AR99" s="110"/>
      <c r="AS99" s="109"/>
      <c r="AT99" s="110"/>
      <c r="AU99" s="109"/>
      <c r="AV99" s="110"/>
      <c r="AW99" s="109"/>
      <c r="AX99" s="110"/>
      <c r="AY99" s="109"/>
      <c r="AZ99" s="110"/>
      <c r="BA99" s="109"/>
      <c r="BB99" s="110"/>
      <c r="BC99" s="109"/>
      <c r="BD99" s="109"/>
      <c r="BE99" s="107"/>
      <c r="BF99" s="110"/>
      <c r="BG99" s="109"/>
      <c r="BH99" s="111"/>
      <c r="BI99" s="112"/>
      <c r="BJ99" s="109"/>
      <c r="BK99" s="109"/>
    </row>
    <row r="100" spans="1:63" s="114" customFormat="1" ht="14.25">
      <c r="A100" s="100">
        <f t="shared" si="8"/>
        <v>95</v>
      </c>
      <c r="B100" s="122" t="s">
        <v>144</v>
      </c>
      <c r="C100" s="96" t="s">
        <v>58</v>
      </c>
      <c r="D100" s="110"/>
      <c r="E100" s="97">
        <f t="shared" si="7"/>
        <v>0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154"/>
      <c r="AA100" s="154"/>
      <c r="AB100" s="154"/>
      <c r="AC100" s="154"/>
      <c r="AD100" s="154"/>
      <c r="AE100" s="155"/>
      <c r="AF100" s="103"/>
      <c r="AG100" s="157"/>
      <c r="AH100" s="108"/>
      <c r="AI100" s="108"/>
      <c r="AJ100" s="103"/>
      <c r="AK100" s="157"/>
      <c r="AL100" s="103"/>
      <c r="AM100" s="157"/>
      <c r="AN100" s="103"/>
      <c r="AO100" s="155"/>
      <c r="AP100" s="156"/>
      <c r="AQ100" s="109"/>
      <c r="AR100" s="156"/>
      <c r="AS100" s="157"/>
      <c r="AT100" s="103"/>
      <c r="AU100" s="155"/>
      <c r="AV100" s="103"/>
      <c r="AW100" s="155"/>
      <c r="AX100" s="110"/>
      <c r="AY100" s="155"/>
      <c r="AZ100" s="156"/>
      <c r="BA100" s="109"/>
      <c r="BB100" s="110"/>
      <c r="BC100" s="109"/>
      <c r="BD100" s="109"/>
      <c r="BE100" s="109"/>
      <c r="BF100" s="110"/>
      <c r="BG100" s="109"/>
      <c r="BH100" s="111"/>
      <c r="BI100" s="112"/>
      <c r="BJ100" s="109"/>
      <c r="BK100" s="109"/>
    </row>
    <row r="101" spans="1:63" s="114" customFormat="1" ht="14.25">
      <c r="A101" s="100">
        <f t="shared" si="8"/>
        <v>96</v>
      </c>
      <c r="B101" s="101" t="s">
        <v>130</v>
      </c>
      <c r="C101" s="102" t="s">
        <v>40</v>
      </c>
      <c r="D101" s="110" t="s">
        <v>121</v>
      </c>
      <c r="E101" s="97">
        <f t="shared" si="7"/>
        <v>0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4"/>
      <c r="AA101" s="154"/>
      <c r="AB101" s="154"/>
      <c r="AC101" s="154"/>
      <c r="AD101" s="154"/>
      <c r="AE101" s="155"/>
      <c r="AF101" s="110"/>
      <c r="AG101" s="155"/>
      <c r="AH101" s="106"/>
      <c r="AI101" s="107"/>
      <c r="AJ101" s="110"/>
      <c r="AK101" s="109"/>
      <c r="AL101" s="110"/>
      <c r="AM101" s="109"/>
      <c r="AN101" s="110"/>
      <c r="AO101" s="155"/>
      <c r="AP101" s="156"/>
      <c r="AQ101" s="157"/>
      <c r="AR101" s="103"/>
      <c r="AS101" s="155"/>
      <c r="AT101" s="156"/>
      <c r="AU101" s="157"/>
      <c r="AV101" s="156"/>
      <c r="AW101" s="155"/>
      <c r="AX101" s="156"/>
      <c r="AY101" s="155"/>
      <c r="AZ101" s="156"/>
      <c r="BA101" s="109"/>
      <c r="BB101" s="110"/>
      <c r="BC101" s="109"/>
      <c r="BD101" s="109"/>
      <c r="BE101" s="109"/>
      <c r="BF101" s="110"/>
      <c r="BG101" s="109"/>
      <c r="BH101" s="111"/>
      <c r="BI101" s="112"/>
      <c r="BJ101" s="109"/>
      <c r="BK101" s="109"/>
    </row>
    <row r="102" spans="1:63" s="114" customFormat="1" ht="14.25">
      <c r="A102" s="100">
        <f t="shared" si="8"/>
        <v>97</v>
      </c>
      <c r="B102" s="101" t="s">
        <v>113</v>
      </c>
      <c r="C102" s="102" t="s">
        <v>48</v>
      </c>
      <c r="D102" s="110" t="s">
        <v>114</v>
      </c>
      <c r="E102" s="97">
        <f aca="true" t="shared" si="9" ref="E102:E132">SUM(F102:BK102)</f>
        <v>0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4"/>
      <c r="AA102" s="154"/>
      <c r="AB102" s="154"/>
      <c r="AC102" s="154"/>
      <c r="AD102" s="154"/>
      <c r="AE102" s="155"/>
      <c r="AF102" s="110"/>
      <c r="AG102" s="109"/>
      <c r="AH102" s="107"/>
      <c r="AI102" s="107"/>
      <c r="AJ102" s="110"/>
      <c r="AK102" s="109"/>
      <c r="AL102" s="110"/>
      <c r="AM102" s="109"/>
      <c r="AN102" s="110"/>
      <c r="AO102" s="109"/>
      <c r="AP102" s="110"/>
      <c r="AQ102" s="109"/>
      <c r="AR102" s="110"/>
      <c r="AS102" s="109"/>
      <c r="AT102" s="110"/>
      <c r="AU102" s="109"/>
      <c r="AV102" s="110"/>
      <c r="AW102" s="109"/>
      <c r="AX102" s="110"/>
      <c r="AY102" s="109"/>
      <c r="AZ102" s="110"/>
      <c r="BA102" s="109"/>
      <c r="BB102" s="110"/>
      <c r="BC102" s="109"/>
      <c r="BD102" s="110"/>
      <c r="BE102" s="109"/>
      <c r="BF102" s="110"/>
      <c r="BG102" s="109"/>
      <c r="BH102" s="111"/>
      <c r="BI102" s="112"/>
      <c r="BJ102" s="109"/>
      <c r="BK102" s="109"/>
    </row>
    <row r="103" spans="1:63" s="114" customFormat="1" ht="14.25">
      <c r="A103" s="100">
        <f t="shared" si="8"/>
        <v>98</v>
      </c>
      <c r="B103" s="101" t="s">
        <v>166</v>
      </c>
      <c r="C103" s="102" t="s">
        <v>167</v>
      </c>
      <c r="D103" s="110" t="s">
        <v>94</v>
      </c>
      <c r="E103" s="97">
        <f t="shared" si="9"/>
        <v>0</v>
      </c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4"/>
      <c r="AA103" s="154"/>
      <c r="AB103" s="154"/>
      <c r="AC103" s="154"/>
      <c r="AD103" s="154"/>
      <c r="AE103" s="155"/>
      <c r="AF103" s="110"/>
      <c r="AG103" s="155"/>
      <c r="AH103" s="106"/>
      <c r="AI103" s="107"/>
      <c r="AJ103" s="110"/>
      <c r="AK103" s="109"/>
      <c r="AL103" s="110"/>
      <c r="AM103" s="109"/>
      <c r="AN103" s="110"/>
      <c r="AO103" s="109"/>
      <c r="AP103" s="110"/>
      <c r="AQ103" s="109"/>
      <c r="AR103" s="110"/>
      <c r="AS103" s="109"/>
      <c r="AT103" s="110"/>
      <c r="AU103" s="109"/>
      <c r="AV103" s="110"/>
      <c r="AW103" s="109"/>
      <c r="AX103" s="110"/>
      <c r="AY103" s="109"/>
      <c r="AZ103" s="110"/>
      <c r="BA103" s="109"/>
      <c r="BB103" s="110"/>
      <c r="BC103" s="109"/>
      <c r="BD103" s="110"/>
      <c r="BE103" s="109"/>
      <c r="BF103" s="110"/>
      <c r="BG103" s="109"/>
      <c r="BH103" s="111"/>
      <c r="BI103" s="110"/>
      <c r="BJ103" s="109"/>
      <c r="BK103" s="109"/>
    </row>
    <row r="104" spans="1:63" s="114" customFormat="1" ht="14.25">
      <c r="A104" s="100">
        <f t="shared" si="8"/>
        <v>99</v>
      </c>
      <c r="B104" s="101" t="s">
        <v>129</v>
      </c>
      <c r="C104" s="102" t="s">
        <v>72</v>
      </c>
      <c r="D104" s="110" t="s">
        <v>121</v>
      </c>
      <c r="E104" s="97">
        <f t="shared" si="9"/>
        <v>0</v>
      </c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4"/>
      <c r="AA104" s="154"/>
      <c r="AB104" s="154"/>
      <c r="AC104" s="154"/>
      <c r="AD104" s="154"/>
      <c r="AE104" s="155"/>
      <c r="AF104" s="110"/>
      <c r="AG104" s="109"/>
      <c r="AH104" s="107"/>
      <c r="AI104" s="107"/>
      <c r="AJ104" s="110"/>
      <c r="AK104" s="155"/>
      <c r="AL104" s="156"/>
      <c r="AM104" s="155"/>
      <c r="AN104" s="156"/>
      <c r="AO104" s="157"/>
      <c r="AP104" s="103"/>
      <c r="AQ104" s="157"/>
      <c r="AR104" s="103"/>
      <c r="AS104" s="157"/>
      <c r="AT104" s="103"/>
      <c r="AU104" s="155"/>
      <c r="AV104" s="156"/>
      <c r="AW104" s="155"/>
      <c r="AX104" s="156"/>
      <c r="AY104" s="155"/>
      <c r="AZ104" s="156"/>
      <c r="BA104" s="109"/>
      <c r="BB104" s="110"/>
      <c r="BC104" s="109"/>
      <c r="BD104" s="110"/>
      <c r="BE104" s="109"/>
      <c r="BF104" s="110"/>
      <c r="BG104" s="109"/>
      <c r="BH104" s="111"/>
      <c r="BI104" s="112"/>
      <c r="BJ104" s="109"/>
      <c r="BK104" s="109"/>
    </row>
    <row r="105" spans="1:63" s="114" customFormat="1" ht="14.25">
      <c r="A105" s="100">
        <f t="shared" si="8"/>
        <v>100</v>
      </c>
      <c r="B105" s="115" t="s">
        <v>90</v>
      </c>
      <c r="C105" s="102" t="s">
        <v>87</v>
      </c>
      <c r="D105" s="119" t="s">
        <v>57</v>
      </c>
      <c r="E105" s="97">
        <f t="shared" si="9"/>
        <v>0</v>
      </c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4"/>
      <c r="AA105" s="154"/>
      <c r="AB105" s="154"/>
      <c r="AC105" s="154"/>
      <c r="AD105" s="154"/>
      <c r="AE105" s="155"/>
      <c r="AF105" s="156"/>
      <c r="AG105" s="155"/>
      <c r="AH105" s="106"/>
      <c r="AI105" s="107"/>
      <c r="AJ105" s="110"/>
      <c r="AK105" s="109"/>
      <c r="AL105" s="110"/>
      <c r="AM105" s="158"/>
      <c r="AN105" s="109"/>
      <c r="AO105" s="110"/>
      <c r="AP105" s="109"/>
      <c r="AQ105" s="110"/>
      <c r="AR105" s="109"/>
      <c r="AS105" s="110"/>
      <c r="AT105" s="109"/>
      <c r="AU105" s="110"/>
      <c r="AV105" s="109"/>
      <c r="AW105" s="110"/>
      <c r="AX105" s="109"/>
      <c r="AY105" s="110"/>
      <c r="AZ105" s="109"/>
      <c r="BA105" s="110"/>
      <c r="BB105" s="109"/>
      <c r="BC105" s="110"/>
      <c r="BD105" s="109"/>
      <c r="BE105" s="110"/>
      <c r="BF105" s="109"/>
      <c r="BG105" s="110"/>
      <c r="BH105" s="111"/>
      <c r="BI105" s="112"/>
      <c r="BJ105" s="109"/>
      <c r="BK105" s="109"/>
    </row>
    <row r="106" spans="1:63" s="114" customFormat="1" ht="14.25">
      <c r="A106" s="100">
        <f t="shared" si="8"/>
        <v>101</v>
      </c>
      <c r="B106" s="115" t="s">
        <v>148</v>
      </c>
      <c r="C106" s="102" t="s">
        <v>45</v>
      </c>
      <c r="D106" s="146" t="s">
        <v>79</v>
      </c>
      <c r="E106" s="97">
        <f t="shared" si="9"/>
        <v>0</v>
      </c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4"/>
      <c r="AA106" s="154"/>
      <c r="AB106" s="154"/>
      <c r="AC106" s="154"/>
      <c r="AD106" s="154"/>
      <c r="AE106" s="155"/>
      <c r="AF106" s="156"/>
      <c r="AG106" s="155"/>
      <c r="AH106" s="106"/>
      <c r="AI106" s="107"/>
      <c r="AJ106" s="110"/>
      <c r="AK106" s="109"/>
      <c r="AL106" s="110"/>
      <c r="AM106" s="158"/>
      <c r="AN106" s="109"/>
      <c r="AO106" s="110"/>
      <c r="AP106" s="109"/>
      <c r="AQ106" s="110"/>
      <c r="AR106" s="109"/>
      <c r="AS106" s="110"/>
      <c r="AT106" s="109"/>
      <c r="AU106" s="110"/>
      <c r="AV106" s="109"/>
      <c r="AW106" s="110"/>
      <c r="AX106" s="109"/>
      <c r="AY106" s="110"/>
      <c r="AZ106" s="109"/>
      <c r="BA106" s="110"/>
      <c r="BB106" s="109"/>
      <c r="BC106" s="110"/>
      <c r="BD106" s="109"/>
      <c r="BE106" s="110"/>
      <c r="BF106" s="109"/>
      <c r="BG106" s="110"/>
      <c r="BH106" s="111"/>
      <c r="BI106" s="110"/>
      <c r="BJ106" s="109"/>
      <c r="BK106" s="109"/>
    </row>
    <row r="107" spans="1:63" s="114" customFormat="1" ht="14.25">
      <c r="A107" s="100">
        <f t="shared" si="8"/>
        <v>102</v>
      </c>
      <c r="B107" s="115" t="s">
        <v>67</v>
      </c>
      <c r="C107" s="116" t="s">
        <v>68</v>
      </c>
      <c r="D107" s="119" t="s">
        <v>61</v>
      </c>
      <c r="E107" s="97">
        <f t="shared" si="9"/>
        <v>0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4"/>
      <c r="AA107" s="154"/>
      <c r="AB107" s="154"/>
      <c r="AC107" s="154"/>
      <c r="AD107" s="154"/>
      <c r="AE107" s="155"/>
      <c r="AF107" s="103"/>
      <c r="AG107" s="155"/>
      <c r="AH107" s="106"/>
      <c r="AI107" s="108"/>
      <c r="AJ107" s="103"/>
      <c r="AK107" s="155"/>
      <c r="AL107" s="156"/>
      <c r="AM107" s="159"/>
      <c r="AN107" s="155"/>
      <c r="AO107" s="103"/>
      <c r="AP107" s="157"/>
      <c r="AQ107" s="156"/>
      <c r="AR107" s="157"/>
      <c r="AS107" s="103"/>
      <c r="AT107" s="155"/>
      <c r="AU107" s="103"/>
      <c r="AV107" s="155"/>
      <c r="AW107" s="156"/>
      <c r="AX107" s="157"/>
      <c r="AY107" s="156"/>
      <c r="AZ107" s="155"/>
      <c r="BA107" s="110"/>
      <c r="BB107" s="109"/>
      <c r="BC107" s="110"/>
      <c r="BD107" s="109"/>
      <c r="BE107" s="110"/>
      <c r="BF107" s="109"/>
      <c r="BG107" s="110"/>
      <c r="BH107" s="111"/>
      <c r="BI107" s="112"/>
      <c r="BJ107" s="109"/>
      <c r="BK107" s="109"/>
    </row>
    <row r="108" spans="1:63" s="114" customFormat="1" ht="14.25">
      <c r="A108" s="100">
        <f t="shared" si="8"/>
        <v>103</v>
      </c>
      <c r="B108" s="101" t="s">
        <v>135</v>
      </c>
      <c r="C108" s="102" t="s">
        <v>136</v>
      </c>
      <c r="D108" s="140" t="s">
        <v>64</v>
      </c>
      <c r="E108" s="97">
        <f t="shared" si="9"/>
        <v>0</v>
      </c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154"/>
      <c r="AA108" s="154"/>
      <c r="AB108" s="154"/>
      <c r="AC108" s="154"/>
      <c r="AD108" s="154"/>
      <c r="AE108" s="155"/>
      <c r="AF108" s="110"/>
      <c r="AG108" s="109"/>
      <c r="AH108" s="107"/>
      <c r="AI108" s="106"/>
      <c r="AJ108" s="156"/>
      <c r="AK108" s="157"/>
      <c r="AL108" s="103"/>
      <c r="AM108" s="160"/>
      <c r="AN108" s="157"/>
      <c r="AO108" s="156"/>
      <c r="AP108" s="155"/>
      <c r="AQ108" s="103"/>
      <c r="AR108" s="157"/>
      <c r="AS108" s="156"/>
      <c r="AT108" s="155"/>
      <c r="AU108" s="156"/>
      <c r="AV108" s="155"/>
      <c r="AW108" s="103"/>
      <c r="AX108" s="155"/>
      <c r="AY108" s="156"/>
      <c r="AZ108" s="155"/>
      <c r="BA108" s="110"/>
      <c r="BB108" s="109"/>
      <c r="BC108" s="110"/>
      <c r="BD108" s="109"/>
      <c r="BE108" s="110"/>
      <c r="BF108" s="109"/>
      <c r="BG108" s="110"/>
      <c r="BH108" s="111"/>
      <c r="BI108" s="112"/>
      <c r="BJ108" s="109"/>
      <c r="BK108" s="109"/>
    </row>
    <row r="109" spans="1:63" s="114" customFormat="1" ht="14.25">
      <c r="A109" s="100">
        <f t="shared" si="8"/>
        <v>104</v>
      </c>
      <c r="B109" s="101" t="s">
        <v>100</v>
      </c>
      <c r="C109" s="102" t="s">
        <v>66</v>
      </c>
      <c r="D109" s="110"/>
      <c r="E109" s="97">
        <f t="shared" si="9"/>
        <v>0</v>
      </c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154"/>
      <c r="AA109" s="154"/>
      <c r="AB109" s="154"/>
      <c r="AC109" s="154"/>
      <c r="AD109" s="154"/>
      <c r="AE109" s="155"/>
      <c r="AF109" s="110"/>
      <c r="AG109" s="109"/>
      <c r="AH109" s="107"/>
      <c r="AI109" s="108"/>
      <c r="AJ109" s="103"/>
      <c r="AK109" s="155"/>
      <c r="AL109" s="156"/>
      <c r="AM109" s="159"/>
      <c r="AN109" s="155"/>
      <c r="AO109" s="156"/>
      <c r="AP109" s="155"/>
      <c r="AQ109" s="103"/>
      <c r="AR109" s="155"/>
      <c r="AS109" s="103"/>
      <c r="AT109" s="157"/>
      <c r="AU109" s="110"/>
      <c r="AV109" s="155"/>
      <c r="AW109" s="156"/>
      <c r="AX109" s="155"/>
      <c r="AY109" s="103"/>
      <c r="AZ109" s="157"/>
      <c r="BA109" s="110"/>
      <c r="BB109" s="109"/>
      <c r="BC109" s="110"/>
      <c r="BD109" s="109"/>
      <c r="BE109" s="110"/>
      <c r="BF109" s="109"/>
      <c r="BG109" s="110"/>
      <c r="BH109" s="111"/>
      <c r="BI109" s="112"/>
      <c r="BJ109" s="109"/>
      <c r="BK109" s="109"/>
    </row>
    <row r="110" spans="1:63" s="114" customFormat="1" ht="14.25">
      <c r="A110" s="100">
        <f t="shared" si="8"/>
        <v>105</v>
      </c>
      <c r="B110" s="101" t="s">
        <v>137</v>
      </c>
      <c r="C110" s="102" t="s">
        <v>40</v>
      </c>
      <c r="D110" s="103" t="s">
        <v>64</v>
      </c>
      <c r="E110" s="97">
        <f t="shared" si="9"/>
        <v>0</v>
      </c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154"/>
      <c r="AA110" s="154"/>
      <c r="AB110" s="154"/>
      <c r="AC110" s="154"/>
      <c r="AD110" s="154"/>
      <c r="AE110" s="155"/>
      <c r="AF110" s="156"/>
      <c r="AG110" s="155"/>
      <c r="AH110" s="106"/>
      <c r="AI110" s="107"/>
      <c r="AJ110" s="110"/>
      <c r="AK110" s="109"/>
      <c r="AL110" s="110"/>
      <c r="AM110" s="158"/>
      <c r="AN110" s="109"/>
      <c r="AO110" s="110"/>
      <c r="AP110" s="109"/>
      <c r="AQ110" s="110"/>
      <c r="AR110" s="109"/>
      <c r="AS110" s="110"/>
      <c r="AT110" s="109"/>
      <c r="AU110" s="110"/>
      <c r="AV110" s="109"/>
      <c r="AW110" s="110"/>
      <c r="AX110" s="109"/>
      <c r="AY110" s="110"/>
      <c r="AZ110" s="109"/>
      <c r="BA110" s="110"/>
      <c r="BB110" s="109"/>
      <c r="BC110" s="110"/>
      <c r="BD110" s="109"/>
      <c r="BE110" s="110"/>
      <c r="BF110" s="109"/>
      <c r="BG110" s="110"/>
      <c r="BH110" s="111"/>
      <c r="BI110" s="112"/>
      <c r="BJ110" s="109"/>
      <c r="BK110" s="109"/>
    </row>
    <row r="111" spans="1:63" s="114" customFormat="1" ht="14.25">
      <c r="A111" s="100">
        <f t="shared" si="8"/>
        <v>106</v>
      </c>
      <c r="B111" s="101" t="s">
        <v>97</v>
      </c>
      <c r="C111" s="102" t="s">
        <v>52</v>
      </c>
      <c r="D111" s="110" t="s">
        <v>57</v>
      </c>
      <c r="E111" s="97">
        <f t="shared" si="9"/>
        <v>0</v>
      </c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154"/>
      <c r="AA111" s="154"/>
      <c r="AB111" s="154"/>
      <c r="AC111" s="154"/>
      <c r="AD111" s="154"/>
      <c r="AE111" s="155"/>
      <c r="AF111" s="110"/>
      <c r="AG111" s="109"/>
      <c r="AH111" s="107"/>
      <c r="AI111" s="107"/>
      <c r="AJ111" s="110"/>
      <c r="AK111" s="109"/>
      <c r="AL111" s="110"/>
      <c r="AM111" s="158"/>
      <c r="AN111" s="109"/>
      <c r="AO111" s="110"/>
      <c r="AP111" s="109"/>
      <c r="AQ111" s="110"/>
      <c r="AR111" s="109"/>
      <c r="AS111" s="110"/>
      <c r="AT111" s="109"/>
      <c r="AU111" s="110"/>
      <c r="AV111" s="109"/>
      <c r="AW111" s="110"/>
      <c r="AX111" s="109"/>
      <c r="AY111" s="110"/>
      <c r="AZ111" s="109"/>
      <c r="BA111" s="110"/>
      <c r="BB111" s="109"/>
      <c r="BC111" s="110"/>
      <c r="BD111" s="109"/>
      <c r="BE111" s="110"/>
      <c r="BF111" s="109"/>
      <c r="BG111" s="110"/>
      <c r="BH111" s="111"/>
      <c r="BI111" s="145"/>
      <c r="BJ111" s="109"/>
      <c r="BK111" s="109"/>
    </row>
    <row r="112" spans="1:63" s="114" customFormat="1" ht="14.25">
      <c r="A112" s="100">
        <f t="shared" si="8"/>
        <v>107</v>
      </c>
      <c r="B112" s="101" t="s">
        <v>126</v>
      </c>
      <c r="C112" s="102" t="s">
        <v>63</v>
      </c>
      <c r="D112" s="110" t="s">
        <v>121</v>
      </c>
      <c r="E112" s="97">
        <f t="shared" si="9"/>
        <v>0</v>
      </c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154"/>
      <c r="AA112" s="154"/>
      <c r="AB112" s="154"/>
      <c r="AC112" s="154"/>
      <c r="AD112" s="154"/>
      <c r="AE112" s="155"/>
      <c r="AF112" s="110"/>
      <c r="AG112" s="109"/>
      <c r="AH112" s="107"/>
      <c r="AI112" s="107"/>
      <c r="AJ112" s="110"/>
      <c r="AK112" s="109"/>
      <c r="AL112" s="110"/>
      <c r="AM112" s="158"/>
      <c r="AN112" s="109"/>
      <c r="AO112" s="110"/>
      <c r="AP112" s="109"/>
      <c r="AQ112" s="110"/>
      <c r="AR112" s="109"/>
      <c r="AS112" s="110"/>
      <c r="AT112" s="109"/>
      <c r="AU112" s="110"/>
      <c r="AV112" s="109"/>
      <c r="AW112" s="110"/>
      <c r="AX112" s="109"/>
      <c r="AY112" s="110"/>
      <c r="AZ112" s="109"/>
      <c r="BA112" s="110"/>
      <c r="BB112" s="109"/>
      <c r="BC112" s="110"/>
      <c r="BD112" s="109"/>
      <c r="BE112" s="110"/>
      <c r="BF112" s="109"/>
      <c r="BG112" s="110"/>
      <c r="BH112" s="111"/>
      <c r="BI112" s="145"/>
      <c r="BJ112" s="109"/>
      <c r="BK112" s="109"/>
    </row>
    <row r="113" spans="1:63" s="114" customFormat="1" ht="14.25">
      <c r="A113" s="100">
        <f t="shared" si="8"/>
        <v>108</v>
      </c>
      <c r="B113" s="115" t="s">
        <v>122</v>
      </c>
      <c r="C113" s="116" t="s">
        <v>123</v>
      </c>
      <c r="D113" s="110" t="s">
        <v>121</v>
      </c>
      <c r="E113" s="97">
        <f t="shared" si="9"/>
        <v>0</v>
      </c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154"/>
      <c r="AA113" s="154"/>
      <c r="AB113" s="154"/>
      <c r="AC113" s="154"/>
      <c r="AD113" s="154"/>
      <c r="AE113" s="155"/>
      <c r="AF113" s="103"/>
      <c r="AG113" s="157"/>
      <c r="AH113" s="108"/>
      <c r="AI113" s="107"/>
      <c r="AJ113" s="110"/>
      <c r="AK113" s="155"/>
      <c r="AL113" s="156"/>
      <c r="AM113" s="159"/>
      <c r="AN113" s="155"/>
      <c r="AO113" s="156"/>
      <c r="AP113" s="155"/>
      <c r="AQ113" s="103"/>
      <c r="AR113" s="155"/>
      <c r="AS113" s="156"/>
      <c r="AT113" s="109"/>
      <c r="AU113" s="156"/>
      <c r="AV113" s="157"/>
      <c r="AW113" s="156"/>
      <c r="AX113" s="155"/>
      <c r="AY113" s="156"/>
      <c r="AZ113" s="155"/>
      <c r="BA113" s="110"/>
      <c r="BB113" s="109"/>
      <c r="BC113" s="110"/>
      <c r="BD113" s="109"/>
      <c r="BE113" s="110"/>
      <c r="BF113" s="109"/>
      <c r="BG113" s="110"/>
      <c r="BH113" s="111"/>
      <c r="BI113" s="112"/>
      <c r="BJ113" s="109"/>
      <c r="BK113" s="109"/>
    </row>
    <row r="114" spans="1:63" s="114" customFormat="1" ht="14.25">
      <c r="A114" s="100">
        <f t="shared" si="8"/>
        <v>109</v>
      </c>
      <c r="B114" s="101" t="s">
        <v>145</v>
      </c>
      <c r="C114" s="102" t="s">
        <v>45</v>
      </c>
      <c r="D114" s="103" t="s">
        <v>60</v>
      </c>
      <c r="E114" s="97">
        <f t="shared" si="9"/>
        <v>0</v>
      </c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154"/>
      <c r="AA114" s="154"/>
      <c r="AB114" s="154"/>
      <c r="AC114" s="154"/>
      <c r="AD114" s="154"/>
      <c r="AE114" s="155"/>
      <c r="AF114" s="156"/>
      <c r="AG114" s="157"/>
      <c r="AH114" s="108"/>
      <c r="AI114" s="107"/>
      <c r="AJ114" s="110"/>
      <c r="AK114" s="109"/>
      <c r="AL114" s="110"/>
      <c r="AM114" s="158"/>
      <c r="AN114" s="109"/>
      <c r="AO114" s="103"/>
      <c r="AP114" s="157"/>
      <c r="AQ114" s="156"/>
      <c r="AR114" s="155"/>
      <c r="AS114" s="110"/>
      <c r="AT114" s="155"/>
      <c r="AU114" s="156"/>
      <c r="AV114" s="155"/>
      <c r="AW114" s="156"/>
      <c r="AX114" s="157"/>
      <c r="AY114" s="156"/>
      <c r="AZ114" s="155"/>
      <c r="BA114" s="110"/>
      <c r="BB114" s="109"/>
      <c r="BC114" s="110"/>
      <c r="BD114" s="109"/>
      <c r="BE114" s="110"/>
      <c r="BF114" s="109"/>
      <c r="BG114" s="110"/>
      <c r="BH114" s="111"/>
      <c r="BI114" s="112"/>
      <c r="BJ114" s="109"/>
      <c r="BK114" s="109"/>
    </row>
    <row r="115" spans="1:63" s="114" customFormat="1" ht="14.25">
      <c r="A115" s="100">
        <f t="shared" si="8"/>
        <v>110</v>
      </c>
      <c r="B115" s="101" t="s">
        <v>116</v>
      </c>
      <c r="C115" s="102" t="s">
        <v>40</v>
      </c>
      <c r="D115" s="110" t="s">
        <v>114</v>
      </c>
      <c r="E115" s="97">
        <f t="shared" si="9"/>
        <v>0</v>
      </c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154"/>
      <c r="AA115" s="154"/>
      <c r="AB115" s="154"/>
      <c r="AC115" s="154"/>
      <c r="AD115" s="154"/>
      <c r="AE115" s="155"/>
      <c r="AF115" s="110"/>
      <c r="AG115" s="109"/>
      <c r="AH115" s="107"/>
      <c r="AI115" s="107"/>
      <c r="AJ115" s="110"/>
      <c r="AK115" s="109"/>
      <c r="AL115" s="110"/>
      <c r="AM115" s="158"/>
      <c r="AN115" s="109"/>
      <c r="AO115" s="156"/>
      <c r="AP115" s="155"/>
      <c r="AQ115" s="156"/>
      <c r="AR115" s="109"/>
      <c r="AS115" s="156"/>
      <c r="AT115" s="155"/>
      <c r="AU115" s="156"/>
      <c r="AV115" s="155"/>
      <c r="AW115" s="103"/>
      <c r="AX115" s="155"/>
      <c r="AY115" s="156"/>
      <c r="AZ115" s="155"/>
      <c r="BA115" s="110"/>
      <c r="BB115" s="109"/>
      <c r="BC115" s="110"/>
      <c r="BD115" s="109"/>
      <c r="BE115" s="110"/>
      <c r="BF115" s="109"/>
      <c r="BG115" s="110"/>
      <c r="BH115" s="111"/>
      <c r="BI115" s="112"/>
      <c r="BJ115" s="109"/>
      <c r="BK115" s="109"/>
    </row>
    <row r="116" spans="1:63" s="114" customFormat="1" ht="14.25">
      <c r="A116" s="100">
        <f t="shared" si="8"/>
        <v>111</v>
      </c>
      <c r="B116" s="101" t="s">
        <v>117</v>
      </c>
      <c r="C116" s="102" t="s">
        <v>118</v>
      </c>
      <c r="D116" s="110" t="s">
        <v>61</v>
      </c>
      <c r="E116" s="97">
        <f t="shared" si="9"/>
        <v>0</v>
      </c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154"/>
      <c r="AA116" s="154"/>
      <c r="AB116" s="154"/>
      <c r="AC116" s="154"/>
      <c r="AD116" s="154"/>
      <c r="AE116" s="155"/>
      <c r="AF116" s="156"/>
      <c r="AG116" s="155"/>
      <c r="AH116" s="106"/>
      <c r="AI116" s="107"/>
      <c r="AJ116" s="110"/>
      <c r="AK116" s="109"/>
      <c r="AL116" s="110"/>
      <c r="AM116" s="158"/>
      <c r="AN116" s="109"/>
      <c r="AO116" s="110"/>
      <c r="AP116" s="109"/>
      <c r="AQ116" s="110"/>
      <c r="AR116" s="109"/>
      <c r="AS116" s="110"/>
      <c r="AT116" s="109"/>
      <c r="AU116" s="110"/>
      <c r="AV116" s="109"/>
      <c r="AW116" s="110"/>
      <c r="AX116" s="109"/>
      <c r="AY116" s="110"/>
      <c r="AZ116" s="109"/>
      <c r="BA116" s="110"/>
      <c r="BB116" s="109"/>
      <c r="BC116" s="110"/>
      <c r="BD116" s="109"/>
      <c r="BE116" s="110"/>
      <c r="BF116" s="109"/>
      <c r="BG116" s="110"/>
      <c r="BH116" s="111"/>
      <c r="BI116" s="112"/>
      <c r="BJ116" s="109"/>
      <c r="BK116" s="109"/>
    </row>
    <row r="117" spans="1:63" s="114" customFormat="1" ht="14.25">
      <c r="A117" s="100">
        <f t="shared" si="8"/>
        <v>112</v>
      </c>
      <c r="B117" s="101" t="s">
        <v>127</v>
      </c>
      <c r="C117" s="102" t="s">
        <v>128</v>
      </c>
      <c r="D117" s="110" t="s">
        <v>121</v>
      </c>
      <c r="E117" s="97">
        <f t="shared" si="9"/>
        <v>0</v>
      </c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154"/>
      <c r="AA117" s="154"/>
      <c r="AB117" s="154"/>
      <c r="AC117" s="154"/>
      <c r="AD117" s="154"/>
      <c r="AE117" s="155"/>
      <c r="AF117" s="109"/>
      <c r="AG117" s="109"/>
      <c r="AH117" s="107"/>
      <c r="AI117" s="107"/>
      <c r="AJ117" s="110"/>
      <c r="AK117" s="110"/>
      <c r="AL117" s="110"/>
      <c r="AM117" s="158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7"/>
      <c r="BE117" s="110"/>
      <c r="BF117" s="110"/>
      <c r="BG117" s="110"/>
      <c r="BI117" s="112"/>
      <c r="BJ117" s="110"/>
      <c r="BK117" s="110"/>
    </row>
    <row r="118" spans="1:63" s="114" customFormat="1" ht="14.25">
      <c r="A118" s="100">
        <f t="shared" si="8"/>
        <v>113</v>
      </c>
      <c r="B118" s="101" t="s">
        <v>140</v>
      </c>
      <c r="C118" s="102" t="s">
        <v>141</v>
      </c>
      <c r="D118" s="110" t="s">
        <v>121</v>
      </c>
      <c r="E118" s="97">
        <f t="shared" si="9"/>
        <v>0</v>
      </c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154"/>
      <c r="AA118" s="154"/>
      <c r="AB118" s="154"/>
      <c r="AC118" s="154"/>
      <c r="AD118" s="154"/>
      <c r="AE118" s="155"/>
      <c r="AF118" s="109"/>
      <c r="AG118" s="109"/>
      <c r="AH118" s="107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I118" s="112"/>
      <c r="BJ118" s="110"/>
      <c r="BK118" s="110"/>
    </row>
    <row r="119" spans="1:63" s="114" customFormat="1" ht="14.25">
      <c r="A119" s="100">
        <f t="shared" si="8"/>
        <v>114</v>
      </c>
      <c r="B119" s="101" t="s">
        <v>151</v>
      </c>
      <c r="C119" s="102" t="s">
        <v>36</v>
      </c>
      <c r="D119" s="110" t="s">
        <v>61</v>
      </c>
      <c r="E119" s="97">
        <f t="shared" si="9"/>
        <v>0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2"/>
      <c r="AA119" s="162"/>
      <c r="AB119" s="162"/>
      <c r="AC119" s="162"/>
      <c r="AD119" s="162"/>
      <c r="AE119" s="156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I119" s="110"/>
      <c r="BJ119" s="110"/>
      <c r="BK119" s="110"/>
    </row>
    <row r="120" spans="1:63" s="114" customFormat="1" ht="14.25">
      <c r="A120" s="100">
        <f t="shared" si="8"/>
        <v>115</v>
      </c>
      <c r="B120" s="101" t="s">
        <v>115</v>
      </c>
      <c r="C120" s="102" t="s">
        <v>39</v>
      </c>
      <c r="D120" s="110" t="s">
        <v>114</v>
      </c>
      <c r="E120" s="97">
        <f t="shared" si="9"/>
        <v>0</v>
      </c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2"/>
      <c r="AA120" s="162"/>
      <c r="AB120" s="162"/>
      <c r="AC120" s="162"/>
      <c r="AD120" s="162"/>
      <c r="AE120" s="156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I120" s="110"/>
      <c r="BJ120" s="110"/>
      <c r="BK120" s="110"/>
    </row>
    <row r="121" spans="1:63" s="114" customFormat="1" ht="14.25">
      <c r="A121" s="100">
        <f t="shared" si="8"/>
        <v>116</v>
      </c>
      <c r="B121" s="115" t="s">
        <v>70</v>
      </c>
      <c r="C121" s="116" t="s">
        <v>65</v>
      </c>
      <c r="D121" s="103" t="s">
        <v>56</v>
      </c>
      <c r="E121" s="97">
        <f t="shared" si="9"/>
        <v>0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2"/>
      <c r="AA121" s="162"/>
      <c r="AB121" s="162"/>
      <c r="AC121" s="162"/>
      <c r="AD121" s="162"/>
      <c r="AE121" s="156"/>
      <c r="AF121" s="103"/>
      <c r="AG121" s="103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I121" s="110"/>
      <c r="BJ121" s="110"/>
      <c r="BK121" s="110"/>
    </row>
    <row r="122" spans="1:63" s="114" customFormat="1" ht="14.25">
      <c r="A122" s="100">
        <f t="shared" si="8"/>
        <v>117</v>
      </c>
      <c r="B122" s="115" t="s">
        <v>131</v>
      </c>
      <c r="C122" s="116" t="s">
        <v>132</v>
      </c>
      <c r="D122" s="103" t="s">
        <v>60</v>
      </c>
      <c r="E122" s="97">
        <f t="shared" si="9"/>
        <v>0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2"/>
      <c r="AA122" s="162"/>
      <c r="AB122" s="162"/>
      <c r="AC122" s="162"/>
      <c r="AD122" s="162"/>
      <c r="AE122" s="156"/>
      <c r="AF122" s="103"/>
      <c r="AG122" s="103"/>
      <c r="AH122" s="103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I122" s="110"/>
      <c r="BJ122" s="110"/>
      <c r="BK122" s="110"/>
    </row>
    <row r="123" spans="1:63" s="114" customFormat="1" ht="14.25">
      <c r="A123" s="100">
        <f t="shared" si="8"/>
        <v>118</v>
      </c>
      <c r="B123" s="101" t="s">
        <v>153</v>
      </c>
      <c r="C123" s="102" t="s">
        <v>41</v>
      </c>
      <c r="D123" s="110" t="s">
        <v>114</v>
      </c>
      <c r="E123" s="97">
        <f t="shared" si="9"/>
        <v>0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2"/>
      <c r="AA123" s="162"/>
      <c r="AB123" s="162"/>
      <c r="AC123" s="162"/>
      <c r="AD123" s="162"/>
      <c r="AE123" s="156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I123" s="110"/>
      <c r="BJ123" s="110"/>
      <c r="BK123" s="110"/>
    </row>
    <row r="124" spans="1:63" s="114" customFormat="1" ht="14.25">
      <c r="A124" s="100">
        <f t="shared" si="8"/>
        <v>119</v>
      </c>
      <c r="B124" s="101" t="s">
        <v>175</v>
      </c>
      <c r="C124" s="102" t="s">
        <v>176</v>
      </c>
      <c r="D124" s="110" t="s">
        <v>60</v>
      </c>
      <c r="E124" s="97">
        <f t="shared" si="9"/>
        <v>0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I124" s="110"/>
      <c r="BJ124" s="110"/>
      <c r="BK124" s="110"/>
    </row>
    <row r="125" spans="1:63" s="114" customFormat="1" ht="14.25">
      <c r="A125" s="100">
        <f t="shared" si="8"/>
        <v>120</v>
      </c>
      <c r="B125" s="101" t="s">
        <v>180</v>
      </c>
      <c r="C125" s="102" t="s">
        <v>179</v>
      </c>
      <c r="D125" s="110" t="s">
        <v>173</v>
      </c>
      <c r="E125" s="97">
        <f t="shared" si="9"/>
        <v>0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I125" s="110"/>
      <c r="BJ125" s="110"/>
      <c r="BK125" s="110"/>
    </row>
    <row r="126" spans="1:63" s="114" customFormat="1" ht="14.25">
      <c r="A126" s="100">
        <f t="shared" si="8"/>
        <v>121</v>
      </c>
      <c r="B126" s="101" t="s">
        <v>182</v>
      </c>
      <c r="C126" s="102" t="s">
        <v>46</v>
      </c>
      <c r="D126" s="110" t="s">
        <v>114</v>
      </c>
      <c r="E126" s="97">
        <f t="shared" si="9"/>
        <v>0</v>
      </c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09"/>
      <c r="AA126" s="109"/>
      <c r="AB126" s="109"/>
      <c r="AC126" s="109"/>
      <c r="AD126" s="109"/>
      <c r="AE126" s="109"/>
      <c r="AF126" s="109"/>
      <c r="AG126" s="109"/>
      <c r="AH126" s="107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I126" s="112"/>
      <c r="BJ126" s="110"/>
      <c r="BK126" s="110"/>
    </row>
    <row r="127" spans="1:63" s="114" customFormat="1" ht="14.25">
      <c r="A127" s="100">
        <f t="shared" si="8"/>
        <v>122</v>
      </c>
      <c r="B127" s="122" t="s">
        <v>119</v>
      </c>
      <c r="C127" s="123" t="s">
        <v>120</v>
      </c>
      <c r="D127" s="110" t="s">
        <v>121</v>
      </c>
      <c r="E127" s="97">
        <f t="shared" si="9"/>
        <v>0</v>
      </c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154"/>
      <c r="AA127" s="154"/>
      <c r="AB127" s="154"/>
      <c r="AC127" s="154"/>
      <c r="AD127" s="154"/>
      <c r="AE127" s="155"/>
      <c r="AF127" s="109"/>
      <c r="AG127" s="155"/>
      <c r="AH127" s="106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I127" s="112"/>
      <c r="BJ127" s="110"/>
      <c r="BK127" s="110"/>
    </row>
    <row r="128" spans="1:63" s="114" customFormat="1" ht="14.25">
      <c r="A128" s="100">
        <f t="shared" si="8"/>
        <v>123</v>
      </c>
      <c r="B128" s="101" t="s">
        <v>125</v>
      </c>
      <c r="C128" s="102" t="s">
        <v>84</v>
      </c>
      <c r="D128" s="110" t="s">
        <v>121</v>
      </c>
      <c r="E128" s="97">
        <f t="shared" si="9"/>
        <v>0</v>
      </c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154"/>
      <c r="AA128" s="154"/>
      <c r="AB128" s="154"/>
      <c r="AC128" s="154"/>
      <c r="AD128" s="154"/>
      <c r="AE128" s="155"/>
      <c r="AF128" s="109"/>
      <c r="AG128" s="109"/>
      <c r="AH128" s="107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I128" s="112"/>
      <c r="BJ128" s="110"/>
      <c r="BK128" s="110"/>
    </row>
    <row r="129" spans="1:63" s="114" customFormat="1" ht="14.25">
      <c r="A129" s="100">
        <f t="shared" si="8"/>
        <v>124</v>
      </c>
      <c r="B129" s="101" t="s">
        <v>138</v>
      </c>
      <c r="C129" s="102" t="s">
        <v>139</v>
      </c>
      <c r="D129" s="119" t="s">
        <v>56</v>
      </c>
      <c r="E129" s="97">
        <f t="shared" si="9"/>
        <v>0</v>
      </c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154"/>
      <c r="AA129" s="154"/>
      <c r="AB129" s="154"/>
      <c r="AC129" s="154"/>
      <c r="AD129" s="154"/>
      <c r="AE129" s="155"/>
      <c r="AF129" s="109"/>
      <c r="AG129" s="109"/>
      <c r="AH129" s="107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I129" s="110"/>
      <c r="BJ129" s="110"/>
      <c r="BK129" s="110"/>
    </row>
    <row r="130" spans="1:63" s="114" customFormat="1" ht="14.25">
      <c r="A130" s="100">
        <f t="shared" si="8"/>
        <v>125</v>
      </c>
      <c r="B130" s="115" t="s">
        <v>172</v>
      </c>
      <c r="C130" s="116" t="s">
        <v>167</v>
      </c>
      <c r="D130" s="103" t="s">
        <v>173</v>
      </c>
      <c r="E130" s="97">
        <f t="shared" si="9"/>
        <v>0</v>
      </c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154"/>
      <c r="AA130" s="154"/>
      <c r="AB130" s="154"/>
      <c r="AC130" s="154"/>
      <c r="AD130" s="154"/>
      <c r="AE130" s="155"/>
      <c r="AF130" s="157"/>
      <c r="AG130" s="155"/>
      <c r="AH130" s="106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I130" s="110"/>
      <c r="BJ130" s="110"/>
      <c r="BK130" s="110"/>
    </row>
    <row r="131" spans="1:63" s="114" customFormat="1" ht="14.25">
      <c r="A131" s="100">
        <f t="shared" si="8"/>
        <v>126</v>
      </c>
      <c r="B131" s="101" t="s">
        <v>177</v>
      </c>
      <c r="C131" s="102" t="s">
        <v>44</v>
      </c>
      <c r="D131" s="110" t="s">
        <v>81</v>
      </c>
      <c r="E131" s="97">
        <f t="shared" si="9"/>
        <v>0</v>
      </c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09"/>
      <c r="AA131" s="109"/>
      <c r="AB131" s="109"/>
      <c r="AC131" s="109"/>
      <c r="AD131" s="109"/>
      <c r="AE131" s="109"/>
      <c r="AF131" s="109"/>
      <c r="AG131" s="109"/>
      <c r="AH131" s="107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I131" s="110"/>
      <c r="BJ131" s="110"/>
      <c r="BK131" s="110"/>
    </row>
    <row r="132" spans="1:63" s="114" customFormat="1" ht="14.25">
      <c r="A132" s="100">
        <f t="shared" si="8"/>
        <v>127</v>
      </c>
      <c r="B132" s="101" t="s">
        <v>178</v>
      </c>
      <c r="C132" s="102" t="s">
        <v>179</v>
      </c>
      <c r="D132" s="110" t="s">
        <v>173</v>
      </c>
      <c r="E132" s="97">
        <f t="shared" si="9"/>
        <v>0</v>
      </c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09"/>
      <c r="AA132" s="109"/>
      <c r="AB132" s="109"/>
      <c r="AC132" s="109"/>
      <c r="AD132" s="109"/>
      <c r="AE132" s="109"/>
      <c r="AF132" s="109"/>
      <c r="AG132" s="109"/>
      <c r="AH132" s="107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I132" s="110"/>
      <c r="BJ132" s="110"/>
      <c r="BK132" s="110"/>
    </row>
  </sheetData>
  <sheetProtection/>
  <printOptions/>
  <pageMargins left="0" right="0" top="0" bottom="0" header="0" footer="0"/>
  <pageSetup fitToHeight="1" fitToWidth="1" horizontalDpi="180" verticalDpi="18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Hir?ko</dc:creator>
  <cp:keywords/>
  <dc:description/>
  <cp:lastModifiedBy>Home</cp:lastModifiedBy>
  <cp:lastPrinted>2013-02-28T09:12:48Z</cp:lastPrinted>
  <dcterms:created xsi:type="dcterms:W3CDTF">2000-09-18T16:27:06Z</dcterms:created>
  <dcterms:modified xsi:type="dcterms:W3CDTF">2014-05-12T07:13:05Z</dcterms:modified>
  <cp:category/>
  <cp:version/>
  <cp:contentType/>
  <cp:contentStatus/>
</cp:coreProperties>
</file>